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P:\prorec\dirext\Homologação de programas\"/>
    </mc:Choice>
  </mc:AlternateContent>
  <xr:revisionPtr revIDLastSave="0" documentId="8_{EC56972E-0D70-428A-B89A-E2475F5869A2}" xr6:coauthVersionLast="36" xr6:coauthVersionMax="36" xr10:uidLastSave="{00000000-0000-0000-0000-000000000000}"/>
  <bookViews>
    <workbookView xWindow="0" yWindow="0" windowWidth="24000" windowHeight="8895" activeTab="1" xr2:uid="{00000000-000D-0000-FFFF-FFFF00000000}"/>
  </bookViews>
  <sheets>
    <sheet name="Introdução" sheetId="2" r:id="rId1"/>
    <sheet name="Pontuação" sheetId="1" r:id="rId2"/>
  </sheets>
  <definedNames>
    <definedName name="_xlnm.Print_Area" localSheetId="1">Pontuação!$B$1:$L$136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110" i="1" l="1"/>
  <c r="AD106" i="1"/>
  <c r="AD102" i="1"/>
  <c r="AD98" i="1"/>
  <c r="AD94" i="1"/>
  <c r="AD90" i="1"/>
  <c r="AD86" i="1"/>
  <c r="AD79" i="1"/>
  <c r="AD75" i="1"/>
  <c r="AD68" i="1"/>
  <c r="AD64" i="1"/>
  <c r="AD60" i="1"/>
  <c r="AD53" i="1"/>
  <c r="AD49" i="1"/>
  <c r="AD42" i="1"/>
  <c r="AD38" i="1"/>
  <c r="AD31" i="1"/>
  <c r="AD27" i="1"/>
  <c r="AD20" i="1"/>
  <c r="AD16" i="1"/>
  <c r="AN94" i="1"/>
  <c r="AM94" i="1"/>
  <c r="AL94" i="1"/>
  <c r="AK94" i="1"/>
  <c r="AJ94" i="1"/>
  <c r="AI94" i="1"/>
  <c r="AH94" i="1"/>
  <c r="AG94" i="1"/>
  <c r="AF94" i="1"/>
  <c r="AE94" i="1"/>
  <c r="AN102" i="1"/>
  <c r="AM102" i="1"/>
  <c r="AL102" i="1"/>
  <c r="AK102" i="1"/>
  <c r="AJ102" i="1"/>
  <c r="AI102" i="1"/>
  <c r="AH102" i="1"/>
  <c r="AG102" i="1"/>
  <c r="AF102" i="1"/>
  <c r="AE102" i="1"/>
  <c r="AN106" i="1"/>
  <c r="AM106" i="1"/>
  <c r="AL106" i="1"/>
  <c r="AK106" i="1"/>
  <c r="AJ106" i="1"/>
  <c r="AI106" i="1"/>
  <c r="AH106" i="1"/>
  <c r="AG106" i="1"/>
  <c r="AF106" i="1"/>
  <c r="AE106" i="1"/>
  <c r="AN98" i="1"/>
  <c r="AM98" i="1"/>
  <c r="AL98" i="1"/>
  <c r="AK98" i="1"/>
  <c r="AJ98" i="1"/>
  <c r="AI98" i="1"/>
  <c r="AH98" i="1"/>
  <c r="AG98" i="1"/>
  <c r="AF98" i="1"/>
  <c r="AE98" i="1"/>
  <c r="AN90" i="1"/>
  <c r="AM90" i="1"/>
  <c r="AL90" i="1"/>
  <c r="AK90" i="1"/>
  <c r="AJ90" i="1"/>
  <c r="AI90" i="1"/>
  <c r="AH90" i="1"/>
  <c r="AG90" i="1"/>
  <c r="AF90" i="1"/>
  <c r="AE90" i="1"/>
  <c r="AN110" i="1"/>
  <c r="AM110" i="1"/>
  <c r="AL110" i="1"/>
  <c r="AK110" i="1"/>
  <c r="AJ110" i="1"/>
  <c r="AI110" i="1"/>
  <c r="AH110" i="1"/>
  <c r="AG110" i="1"/>
  <c r="AF110" i="1"/>
  <c r="AE110" i="1"/>
  <c r="AN86" i="1"/>
  <c r="AM86" i="1"/>
  <c r="AL86" i="1"/>
  <c r="AK86" i="1"/>
  <c r="AJ86" i="1"/>
  <c r="AI86" i="1"/>
  <c r="AH86" i="1"/>
  <c r="AG86" i="1"/>
  <c r="AF86" i="1"/>
  <c r="AE86" i="1"/>
  <c r="AN79" i="1"/>
  <c r="AM79" i="1"/>
  <c r="AL79" i="1"/>
  <c r="AK79" i="1"/>
  <c r="AJ79" i="1"/>
  <c r="AI79" i="1"/>
  <c r="AH79" i="1"/>
  <c r="AG79" i="1"/>
  <c r="AF79" i="1"/>
  <c r="AE79" i="1"/>
  <c r="AN75" i="1"/>
  <c r="AM75" i="1"/>
  <c r="AL75" i="1"/>
  <c r="AK75" i="1"/>
  <c r="AJ75" i="1"/>
  <c r="AI75" i="1"/>
  <c r="AH75" i="1"/>
  <c r="AG75" i="1"/>
  <c r="AF75" i="1"/>
  <c r="AE75" i="1"/>
  <c r="AN64" i="1"/>
  <c r="AM64" i="1"/>
  <c r="AL64" i="1"/>
  <c r="AK64" i="1"/>
  <c r="AJ64" i="1"/>
  <c r="AI64" i="1"/>
  <c r="AH64" i="1"/>
  <c r="AG64" i="1"/>
  <c r="AF64" i="1"/>
  <c r="AE64" i="1"/>
  <c r="AN68" i="1"/>
  <c r="AM68" i="1"/>
  <c r="AL68" i="1"/>
  <c r="AK68" i="1"/>
  <c r="AJ68" i="1"/>
  <c r="AI68" i="1"/>
  <c r="AH68" i="1"/>
  <c r="AG68" i="1"/>
  <c r="AF68" i="1"/>
  <c r="AE68" i="1"/>
  <c r="AN60" i="1"/>
  <c r="AM60" i="1"/>
  <c r="AL60" i="1"/>
  <c r="AK60" i="1"/>
  <c r="AJ60" i="1"/>
  <c r="AI60" i="1"/>
  <c r="AH60" i="1"/>
  <c r="AG60" i="1"/>
  <c r="AF60" i="1"/>
  <c r="AE60" i="1"/>
  <c r="AN53" i="1"/>
  <c r="AM53" i="1"/>
  <c r="AL53" i="1"/>
  <c r="AK53" i="1"/>
  <c r="AJ53" i="1"/>
  <c r="AI53" i="1"/>
  <c r="AH53" i="1"/>
  <c r="AG53" i="1"/>
  <c r="AF53" i="1"/>
  <c r="AE53" i="1"/>
  <c r="AN49" i="1"/>
  <c r="AM49" i="1"/>
  <c r="AL49" i="1"/>
  <c r="AK49" i="1"/>
  <c r="AJ49" i="1"/>
  <c r="AI49" i="1"/>
  <c r="AH49" i="1"/>
  <c r="AG49" i="1"/>
  <c r="AF49" i="1"/>
  <c r="AE49" i="1"/>
  <c r="AC98" i="1" l="1"/>
  <c r="AB98" i="1" s="1"/>
  <c r="AC49" i="1"/>
  <c r="AB49" i="1" s="1"/>
  <c r="AC64" i="1"/>
  <c r="AB64" i="1" s="1"/>
  <c r="AC60" i="1"/>
  <c r="AB60" i="1" s="1"/>
  <c r="AC53" i="1"/>
  <c r="AB53" i="1" s="1"/>
  <c r="AC86" i="1"/>
  <c r="AB86" i="1" s="1"/>
  <c r="AC90" i="1"/>
  <c r="AB90" i="1" s="1"/>
  <c r="AC106" i="1"/>
  <c r="AB106" i="1" s="1"/>
  <c r="AC94" i="1"/>
  <c r="AB94" i="1" s="1"/>
  <c r="AC79" i="1"/>
  <c r="AB79" i="1" s="1"/>
  <c r="AC110" i="1"/>
  <c r="AB110" i="1" s="1"/>
  <c r="AC102" i="1"/>
  <c r="AB102" i="1" s="1"/>
  <c r="AC68" i="1"/>
  <c r="AB68" i="1" s="1"/>
  <c r="AC75" i="1"/>
  <c r="AB75" i="1" s="1"/>
  <c r="AN42" i="1"/>
  <c r="AM42" i="1"/>
  <c r="AL42" i="1"/>
  <c r="AK42" i="1"/>
  <c r="AJ42" i="1"/>
  <c r="AI42" i="1"/>
  <c r="AH42" i="1"/>
  <c r="AG42" i="1"/>
  <c r="AF42" i="1"/>
  <c r="AE42" i="1"/>
  <c r="AN38" i="1"/>
  <c r="AM38" i="1"/>
  <c r="AL38" i="1"/>
  <c r="AK38" i="1"/>
  <c r="AJ38" i="1"/>
  <c r="AI38" i="1"/>
  <c r="AH38" i="1"/>
  <c r="AG38" i="1"/>
  <c r="AF38" i="1"/>
  <c r="AE38" i="1"/>
  <c r="AA72" i="1" l="1"/>
  <c r="AA57" i="1"/>
  <c r="AA46" i="1"/>
  <c r="AA83" i="1"/>
  <c r="AC42" i="1"/>
  <c r="AB42" i="1" s="1"/>
  <c r="AC38" i="1"/>
  <c r="AB38" i="1" s="1"/>
  <c r="AN31" i="1"/>
  <c r="AM31" i="1"/>
  <c r="AL31" i="1"/>
  <c r="AK31" i="1"/>
  <c r="AJ31" i="1"/>
  <c r="AI31" i="1"/>
  <c r="AH31" i="1"/>
  <c r="AG31" i="1"/>
  <c r="AF31" i="1"/>
  <c r="AE31" i="1"/>
  <c r="AN27" i="1"/>
  <c r="AM27" i="1"/>
  <c r="AL27" i="1"/>
  <c r="AK27" i="1"/>
  <c r="AJ27" i="1"/>
  <c r="AI27" i="1"/>
  <c r="AH27" i="1"/>
  <c r="AG27" i="1"/>
  <c r="AF27" i="1"/>
  <c r="AE27" i="1"/>
  <c r="AA35" i="1" l="1"/>
  <c r="AC31" i="1"/>
  <c r="AB31" i="1" s="1"/>
  <c r="AC27" i="1"/>
  <c r="AB27" i="1" s="1"/>
  <c r="AN20" i="1"/>
  <c r="AM20" i="1"/>
  <c r="AL20" i="1"/>
  <c r="AK20" i="1"/>
  <c r="AJ20" i="1"/>
  <c r="AI20" i="1"/>
  <c r="AH20" i="1"/>
  <c r="AG20" i="1"/>
  <c r="AF20" i="1"/>
  <c r="AE20" i="1"/>
  <c r="AN16" i="1"/>
  <c r="AM16" i="1"/>
  <c r="AL16" i="1"/>
  <c r="AK16" i="1"/>
  <c r="AJ16" i="1"/>
  <c r="AI16" i="1"/>
  <c r="AH16" i="1"/>
  <c r="AG16" i="1"/>
  <c r="AF16" i="1"/>
  <c r="AE16" i="1"/>
  <c r="AA24" i="1" l="1"/>
  <c r="AC20" i="1"/>
  <c r="AB20" i="1" s="1"/>
  <c r="AC16" i="1"/>
  <c r="AB16" i="1" s="1"/>
  <c r="AA13" i="1" l="1"/>
  <c r="P1" i="1" l="1"/>
  <c r="Q1" i="1" s="1"/>
</calcChain>
</file>

<file path=xl/sharedStrings.xml><?xml version="1.0" encoding="utf-8"?>
<sst xmlns="http://schemas.openxmlformats.org/spreadsheetml/2006/main" count="119" uniqueCount="62">
  <si>
    <t>INSATISFATÓRIO</t>
  </si>
  <si>
    <t>REGULAR</t>
  </si>
  <si>
    <t>SATISFATÓRIO</t>
  </si>
  <si>
    <t>1.2 O Programa descreve como estabelece o diálogo e/ou complementa o ensino-aprendizagem promovido pelos currículos de graduação?</t>
  </si>
  <si>
    <t>1. Articulação entre as ações de extensão, ensino e pesquisa (indissociabilidade) (15%)</t>
  </si>
  <si>
    <t>2. Impacto na formação do estudante (20%)</t>
  </si>
  <si>
    <t>2.1 O Programa evidencia como contribuirá para uma formação mais ampla dos participantes (equipe diretamente envolvida), nas dimensões acadêmica, cidadã e profissional?</t>
  </si>
  <si>
    <t>2.2 O Programa propicia experiências de aprendizagem eficazes para a formação de liderança responsável socioambiental local e/ou global e de sustentabilidade?</t>
  </si>
  <si>
    <t>3. Interdisciplinaridade (10%)</t>
  </si>
  <si>
    <t>3.2 A proposta do Programa prevê a articulação de diversas disciplinas que possam estar interagindo entre si, gerando um enriquecimento mútuo entre elas e objetivando um olhar sistêmico, desconstruindo a delimitação clássica entre as disciplinas?</t>
  </si>
  <si>
    <t>4. Produção de conhecimento (10%)</t>
  </si>
  <si>
    <t>4.1 O programa descreve meios de desenvolvimento de conhecimentos e metodologias? Estabelece meios de publicização do conhecimento desenvolvido por meio de publicações de livros, mídias digitais, participação em eventos, assim como outras formas?</t>
  </si>
  <si>
    <t>5. Relação social de impacto (15%)</t>
  </si>
  <si>
    <t>5.1 A proposta explicita os benefícios previstos com as parcerias ou público-alvo, por meio das ações do Programa? O programa atende aos interesses e necessidades da população, levando em conta a manutenção de uma sociedade mais justa em relação aos aspectos econômicos e do meio ambiente, visando contribuir para a inclusão social e cultural e incentivando o comportamento ético e transparente?</t>
  </si>
  <si>
    <t>5.3 A proposta prevê o atendimento dos Objetivos do Desenvolvimento Sustentável – ODS da Agenda 2030, descrevendo de que forma o objetivo(s) será(ão) atendidos como parte do impacto e transformação que pretende na sociedade?</t>
  </si>
  <si>
    <t>6. Relação dialógica entre universidade e sociedade (20%)</t>
  </si>
  <si>
    <t>6.2 O Programa prevê a formação de cidadãos capazes de tomar decisões estratégicas por meio do processo analítico realizado a partir do estudo compreensivo da relação da sociedade, buscando o atendimento tanto dos requisitos básicos do desenvolvimento econômico quanto dos ambientais, alinhando as questões voltadas à responsabilidade socioambiental?</t>
  </si>
  <si>
    <t>7. Estrutura Geral do Programa (10%)</t>
  </si>
  <si>
    <t>7.1 O título, os objetivos, a metodologia e a avaliação são coerentes entre si e adequados à execução do programa?</t>
  </si>
  <si>
    <t>7.2 O referencial teórico, a fundamentação e as justificativas são consistentes?</t>
  </si>
  <si>
    <t>7.3 O conjunto articulado de projetos e outras ações de extensão (cursos, eventos e apoio tecnológico) está adequado à área temática indicada pelo proponente e contribuem para o alcance do objetivo geral do Programa?</t>
  </si>
  <si>
    <t>7.4 A equipe executora das ações está adequada aos objetivos e resultados esperados mencionados na proposta do programa?</t>
  </si>
  <si>
    <t>7.5 A previsão de recursos humanos, físicos e financeiros está adequada ao desenvolvimento do Programa e demais ações?</t>
  </si>
  <si>
    <t>7.6 Os cronogramas do programa, projetos e das demais ações estão adequados?</t>
  </si>
  <si>
    <t>7.7 O Programa prevê o desenvolvimento de produtos acadêmicos, culturais, tecnológicos e/ou processos inovadores ou outros tipos de materiais?</t>
  </si>
  <si>
    <t>RESULTADO</t>
  </si>
  <si>
    <t>Ministério da Educação</t>
  </si>
  <si>
    <t>Universidade Tecnológica Federal do Paraná</t>
  </si>
  <si>
    <t>Pró-Reitoria de Relações Empresariais e Comunitárias</t>
  </si>
  <si>
    <t>Diretoria de Extensão</t>
  </si>
  <si>
    <t>CRITÉRIOS PARA AVALIAÇÃO DE PROPOSTAS DE PROGRAMAS DE EXTENSÃO</t>
  </si>
  <si>
    <t>A análise de conteúdo da Proposta de Programa de extensão e do cumprimento das exigências formais normativas da Extensão deve contemplar as Políticas de Extensão tal como definidas no âmbito da UTFPR e do FORPROEX.</t>
  </si>
  <si>
    <t>Segundo a definição do Regulamento de Programas e Projetos da UTFPR, programa de extensão é o conjunto articulado de projetos e outras ações de extensão (cursos, eventos e apoio tecnológico), integrando preferencialmente as ações de extensão, pesquisa e ensino, de ação continuada, de caráter orgânico-institucional, voltados a um objetivo comum.</t>
  </si>
  <si>
    <t>Segue, abaixo, a metodologia adotada para análise e avaliação da proposta:</t>
  </si>
  <si>
    <t>ESCALA PHRASE COMPLETION</t>
  </si>
  <si>
    <t>A escala Phrase Completion é uma escala padrão desenvolvida por Hodge e Gillespie (2003), que possibilita a aferição do construto por meio da inserção de intensidade no enunciado da escala de verificação, medindo com maior validade e confiança o item que está sendo analisado, além de facilitar a compreensão dos utilizadores. É dessa possibilidade de aplicação que vem o nome da escala, que seria, em uma tradução para o português, escala de conclusão da frase.</t>
  </si>
  <si>
    <t>Em síntese, Hodge e Gillespie (2003) propuseram uma escala padrão de 11 pontos, sempre de 0 a 10 na sequência dos números inteiros, em que o 0 tem associação com a ausência de atributo, enquanto o 10 tem relação com a intensidade máxima de sua presença. Tal escala é uma alternativa às demais, sendo mais eficaz, sobretudo, quando o objetivo é medir o impacto de um evento e não apenas a concordância ou não concordância quanto a uma hipótese levantada.</t>
  </si>
  <si>
    <t>O quadro abaixo exemplifica uma aplicação da escala Phrase Completion, utilizando um dos itens dos critérios para análise da proposta de programa de extensão:</t>
  </si>
  <si>
    <t>Nesse sentido, para estabelecer o nível de percepção de desenvolvimento dos projetos de extensão, ligados à Pró-reitora de Relações Empresariais e Comunitárias da UTFPR, adota-se a utilização da Escala Phrase Completion, uma vez que o foco da análise é compreender e quantificar o nível de desenvolvimento de tais projetos, em vias de se transformarem em programa de extensão.</t>
  </si>
  <si>
    <t>REFERÊNCIAS</t>
  </si>
  <si>
    <t>HODGE, D. R.; GILLESPIE, D. F. Phrase completion: an alternative to Likert scales. Social Work Research, 27 (1), p. 45-55, 2003.</t>
  </si>
  <si>
    <t>Antes de proceder a avaliação da Proposta de Programa, verifique a seguinte questão:</t>
  </si>
  <si>
    <t>A ação proposta é de caráter extensionista?</t>
  </si>
  <si>
    <t>Proceda a avaliação da Proposta de Programa.</t>
  </si>
  <si>
    <t>Resultado da Análise do Programa</t>
  </si>
  <si>
    <t>Pontuação</t>
  </si>
  <si>
    <t>Abaixo de 60 pontos</t>
  </si>
  <si>
    <r>
      <t xml:space="preserve">Programa </t>
    </r>
    <r>
      <rPr>
        <b/>
        <sz val="11"/>
        <color theme="1"/>
        <rFont val="Calibri"/>
        <family val="2"/>
        <scheme val="minor"/>
      </rPr>
      <t>Aprovado</t>
    </r>
  </si>
  <si>
    <r>
      <t xml:space="preserve">Programa </t>
    </r>
    <r>
      <rPr>
        <b/>
        <sz val="11"/>
        <color theme="1"/>
        <rFont val="Calibri"/>
        <family val="2"/>
        <scheme val="minor"/>
      </rPr>
      <t>Não Aprovado</t>
    </r>
  </si>
  <si>
    <r>
      <t xml:space="preserve">Favorável à aprovação do Programa. </t>
    </r>
    <r>
      <rPr>
        <b/>
        <sz val="11"/>
        <color rgb="FFFF0000"/>
        <rFont val="Calibri"/>
        <family val="2"/>
        <scheme val="minor"/>
      </rPr>
      <t xml:space="preserve">Nota maior ou igual a 60 pontos. </t>
    </r>
  </si>
  <si>
    <r>
      <t xml:space="preserve">Desfavorável à aprovação do Programa. </t>
    </r>
    <r>
      <rPr>
        <b/>
        <sz val="11"/>
        <color rgb="FFFF0000"/>
        <rFont val="Calibri"/>
        <family val="2"/>
        <scheme val="minor"/>
      </rPr>
      <t>Nota abaixo de 60 pontos.</t>
    </r>
  </si>
  <si>
    <t>1.1 O Programa prevê a operacionalização efetiva entre teoria e prática, por meio da aplicação do conhecimento que se articula com o ensino e/ou pesquisa no sentido de buscar soluções que estejam voltadas ao atendimento de problemas demandados pela sociedade?</t>
  </si>
  <si>
    <t>3.1 A proposta descreve formas de integração de diferentes áreas de conhecimento, assim como interação de conceitos e modelos de ensino-aprendizagem complementares relacionados ao objetivo do Programa, por meio da participação de integrantes da equipe de diferentes graduações nos projetos, parcerias e/ou público-alvo envolvidos?</t>
  </si>
  <si>
    <t>4.2 O programa prevê o acesso à informação e à divulgação pública dos dados gerados e do conhecimento desenvolvido pela UTFPR, para o público em geral?</t>
  </si>
  <si>
    <t>5.2 O programa busca articular ações visando ao desenvolvimento regional e ao fortalecimento de políticas públicas de amplo espectro?</t>
  </si>
  <si>
    <t>Atenção: marcar apenas uma opção da escala em cada quesito.</t>
  </si>
  <si>
    <t xml:space="preserve">Neste exemplo, o respondente indica seu grau de satisfação completando a frase dentro da escala de 11 pontos (de 0 a 10), com três níveis de referência (insatisfatório, regular e satisfatório), que, segundo seus propositores, facilita a interpretação, visto que, em geral, as pessoas são familiarizadas com esta referência (nas avaliações educacionais, por exemplo). </t>
  </si>
  <si>
    <t>Maior ou igual a 60 pontos</t>
  </si>
  <si>
    <t>Parecer detalhado da avaliação da proposta de Programa de Extensão:</t>
  </si>
  <si>
    <t>6.1 O projeto do Programa prevê formas de participação e interação com a sociedade por meio das parcerias (documento institucional firmado entre as partes) e/ou público-alvo no planejamento, na execução e/ou na avaliação contínua e final das ações?</t>
  </si>
  <si>
    <t>FORMULÁRIO PARA AVALIAÇÃO DA PROPOSTA DE PROGRAMA DE EXTENSÃO</t>
  </si>
  <si>
    <t>Vá para o final deste documento, assinale a opção "Desfavorável à aprovação do Programa" e emita o parecer descrevendo o motivo da não aprovação.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</si>
</sst>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3" borderId="0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4" borderId="0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5" borderId="0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5" xfId="0" applyFill="1" applyBorder="1"/>
    <xf numFmtId="0" fontId="0" fillId="5" borderId="0" xfId="0" applyFill="1" applyBorder="1"/>
    <xf numFmtId="0" fontId="0" fillId="5" borderId="6" xfId="0" applyFill="1" applyBorder="1"/>
    <xf numFmtId="0" fontId="0" fillId="6" borderId="0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5" xfId="0" applyFill="1" applyBorder="1"/>
    <xf numFmtId="0" fontId="0" fillId="6" borderId="0" xfId="0" applyFill="1" applyBorder="1"/>
    <xf numFmtId="0" fontId="0" fillId="6" borderId="6" xfId="0" applyFill="1" applyBorder="1"/>
    <xf numFmtId="0" fontId="0" fillId="7" borderId="0" xfId="0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0" fillId="7" borderId="5" xfId="0" applyFill="1" applyBorder="1"/>
    <xf numFmtId="0" fontId="0" fillId="7" borderId="0" xfId="0" applyFill="1" applyBorder="1"/>
    <xf numFmtId="0" fontId="0" fillId="7" borderId="6" xfId="0" applyFill="1" applyBorder="1"/>
    <xf numFmtId="0" fontId="0" fillId="8" borderId="0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0" fillId="8" borderId="5" xfId="0" applyFill="1" applyBorder="1"/>
    <xf numFmtId="0" fontId="0" fillId="8" borderId="0" xfId="0" applyFill="1" applyBorder="1"/>
    <xf numFmtId="0" fontId="0" fillId="8" borderId="6" xfId="0" applyFill="1" applyBorder="1"/>
    <xf numFmtId="0" fontId="0" fillId="5" borderId="7" xfId="0" applyFill="1" applyBorder="1"/>
    <xf numFmtId="0" fontId="0" fillId="5" borderId="1" xfId="0" applyFill="1" applyBorder="1"/>
    <xf numFmtId="0" fontId="0" fillId="5" borderId="8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4" fillId="0" borderId="0" xfId="0" applyFont="1"/>
    <xf numFmtId="0" fontId="0" fillId="2" borderId="10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8" xfId="0" applyFill="1" applyBorder="1"/>
    <xf numFmtId="0" fontId="0" fillId="4" borderId="10" xfId="0" applyFill="1" applyBorder="1"/>
    <xf numFmtId="0" fontId="0" fillId="4" borderId="1" xfId="0" applyFill="1" applyBorder="1"/>
    <xf numFmtId="0" fontId="0" fillId="4" borderId="9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11" xfId="0" applyFill="1" applyBorder="1"/>
    <xf numFmtId="0" fontId="0" fillId="4" borderId="17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18" xfId="0" applyFill="1" applyBorder="1"/>
    <xf numFmtId="0" fontId="0" fillId="6" borderId="10" xfId="0" applyFill="1" applyBorder="1"/>
    <xf numFmtId="0" fontId="0" fillId="6" borderId="1" xfId="0" applyFill="1" applyBorder="1"/>
    <xf numFmtId="0" fontId="0" fillId="6" borderId="9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7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18" xfId="0" applyFill="1" applyBorder="1"/>
    <xf numFmtId="0" fontId="0" fillId="5" borderId="10" xfId="0" applyFill="1" applyBorder="1"/>
    <xf numFmtId="0" fontId="0" fillId="5" borderId="9" xfId="0" applyFill="1" applyBorder="1"/>
    <xf numFmtId="0" fontId="0" fillId="5" borderId="11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18" xfId="0" applyFill="1" applyBorder="1"/>
    <xf numFmtId="0" fontId="0" fillId="7" borderId="10" xfId="0" applyFill="1" applyBorder="1"/>
    <xf numFmtId="0" fontId="0" fillId="7" borderId="1" xfId="0" applyFill="1" applyBorder="1"/>
    <xf numFmtId="0" fontId="0" fillId="7" borderId="9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11" xfId="0" applyFill="1" applyBorder="1"/>
    <xf numFmtId="0" fontId="0" fillId="7" borderId="17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18" xfId="0" applyFill="1" applyBorder="1"/>
    <xf numFmtId="0" fontId="0" fillId="8" borderId="10" xfId="0" applyFill="1" applyBorder="1"/>
    <xf numFmtId="0" fontId="0" fillId="8" borderId="1" xfId="0" applyFill="1" applyBorder="1"/>
    <xf numFmtId="0" fontId="0" fillId="8" borderId="9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17" xfId="0" applyFill="1" applyBorder="1"/>
    <xf numFmtId="0" fontId="0" fillId="8" borderId="19" xfId="0" applyFill="1" applyBorder="1"/>
    <xf numFmtId="0" fontId="0" fillId="8" borderId="20" xfId="0" applyFill="1" applyBorder="1"/>
    <xf numFmtId="0" fontId="0" fillId="8" borderId="18" xfId="0" applyFill="1" applyBorder="1"/>
    <xf numFmtId="0" fontId="5" fillId="0" borderId="0" xfId="0" applyFont="1"/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ont="1"/>
    <xf numFmtId="0" fontId="2" fillId="0" borderId="24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0" fillId="0" borderId="1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8" xfId="0" applyBorder="1"/>
    <xf numFmtId="0" fontId="0" fillId="0" borderId="0" xfId="0" applyBorder="1" applyAlignment="1">
      <alignment horizontal="justify"/>
    </xf>
    <xf numFmtId="0" fontId="2" fillId="0" borderId="0" xfId="0" applyFont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0" fillId="0" borderId="30" xfId="0" applyBorder="1"/>
    <xf numFmtId="0" fontId="0" fillId="0" borderId="6" xfId="0" applyBorder="1" applyAlignment="1"/>
    <xf numFmtId="0" fontId="2" fillId="0" borderId="6" xfId="0" applyFont="1" applyBorder="1" applyAlignment="1"/>
    <xf numFmtId="0" fontId="11" fillId="0" borderId="0" xfId="0" applyFont="1"/>
    <xf numFmtId="0" fontId="0" fillId="0" borderId="0" xfId="0" applyBorder="1" applyAlignment="1">
      <alignment horizontal="justify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justify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horizontal="justify"/>
    </xf>
    <xf numFmtId="0" fontId="0" fillId="0" borderId="17" xfId="0" applyBorder="1" applyAlignment="1">
      <alignment horizontal="justify" wrapText="1"/>
    </xf>
    <xf numFmtId="0" fontId="2" fillId="0" borderId="0" xfId="0" applyFont="1" applyBorder="1" applyAlignment="1">
      <alignment horizontal="left"/>
    </xf>
    <xf numFmtId="0" fontId="0" fillId="0" borderId="30" xfId="0" applyBorder="1" applyAlignment="1">
      <alignment horizontal="center" wrapText="1"/>
    </xf>
    <xf numFmtId="0" fontId="2" fillId="0" borderId="30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7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12" xfId="0" applyFont="1" applyBorder="1" applyAlignment="1">
      <alignment horizontal="justify" wrapText="1"/>
    </xf>
    <xf numFmtId="0" fontId="0" fillId="0" borderId="13" xfId="0" applyFont="1" applyBorder="1" applyAlignment="1">
      <alignment horizontal="justify" wrapText="1"/>
    </xf>
    <xf numFmtId="0" fontId="0" fillId="0" borderId="14" xfId="0" applyFont="1" applyBorder="1" applyAlignment="1">
      <alignment horizontal="justify" wrapText="1"/>
    </xf>
    <xf numFmtId="0" fontId="0" fillId="0" borderId="10" xfId="0" applyFont="1" applyBorder="1" applyAlignment="1">
      <alignment horizontal="justify" wrapText="1"/>
    </xf>
    <xf numFmtId="0" fontId="0" fillId="0" borderId="1" xfId="0" applyFont="1" applyBorder="1" applyAlignment="1">
      <alignment horizontal="justify" wrapText="1"/>
    </xf>
    <xf numFmtId="0" fontId="0" fillId="0" borderId="9" xfId="0" applyFont="1" applyBorder="1" applyAlignment="1">
      <alignment horizontal="justify" wrapText="1"/>
    </xf>
    <xf numFmtId="0" fontId="0" fillId="0" borderId="2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 wrapText="1"/>
    </xf>
    <xf numFmtId="0" fontId="0" fillId="7" borderId="0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5" xfId="0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0" fontId="0" fillId="8" borderId="5" xfId="0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</cellXfs>
  <cellStyles count="1">
    <cellStyle name="Normal" xfId="0" builtinId="0"/>
  </cellStyles>
  <dxfs count="2">
    <dxf>
      <font>
        <b/>
        <i val="0"/>
        <strike val="0"/>
      </font>
      <fill>
        <patternFill>
          <bgColor rgb="FF00B0F0"/>
        </patternFill>
      </fill>
    </dxf>
    <dxf>
      <font>
        <b/>
        <i val="0"/>
        <strike val="0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E$17" lockText="1"/>
</file>

<file path=xl/ctrlProps/ctrlProp10.xml><?xml version="1.0" encoding="utf-8"?>
<formControlPr xmlns="http://schemas.microsoft.com/office/spreadsheetml/2009/9/main" objectType="CheckBox" fmlaLink="$AN$17" lockText="1"/>
</file>

<file path=xl/ctrlProps/ctrlProp100.xml><?xml version="1.0" encoding="utf-8"?>
<formControlPr xmlns="http://schemas.microsoft.com/office/spreadsheetml/2009/9/main" objectType="CheckBox" fmlaLink="$AN$69" lockText="1"/>
</file>

<file path=xl/ctrlProps/ctrlProp101.xml><?xml version="1.0" encoding="utf-8"?>
<formControlPr xmlns="http://schemas.microsoft.com/office/spreadsheetml/2009/9/main" objectType="CheckBox" fmlaLink="$AE$65" lockText="1"/>
</file>

<file path=xl/ctrlProps/ctrlProp102.xml><?xml version="1.0" encoding="utf-8"?>
<formControlPr xmlns="http://schemas.microsoft.com/office/spreadsheetml/2009/9/main" objectType="CheckBox" fmlaLink="$AF$65" lockText="1"/>
</file>

<file path=xl/ctrlProps/ctrlProp103.xml><?xml version="1.0" encoding="utf-8"?>
<formControlPr xmlns="http://schemas.microsoft.com/office/spreadsheetml/2009/9/main" objectType="CheckBox" fmlaLink="$AG$65" lockText="1"/>
</file>

<file path=xl/ctrlProps/ctrlProp104.xml><?xml version="1.0" encoding="utf-8"?>
<formControlPr xmlns="http://schemas.microsoft.com/office/spreadsheetml/2009/9/main" objectType="CheckBox" fmlaLink="$AH$65" lockText="1"/>
</file>

<file path=xl/ctrlProps/ctrlProp105.xml><?xml version="1.0" encoding="utf-8"?>
<formControlPr xmlns="http://schemas.microsoft.com/office/spreadsheetml/2009/9/main" objectType="CheckBox" fmlaLink="$AI$65" lockText="1"/>
</file>

<file path=xl/ctrlProps/ctrlProp106.xml><?xml version="1.0" encoding="utf-8"?>
<formControlPr xmlns="http://schemas.microsoft.com/office/spreadsheetml/2009/9/main" objectType="CheckBox" fmlaLink="$AJ$65" lockText="1"/>
</file>

<file path=xl/ctrlProps/ctrlProp107.xml><?xml version="1.0" encoding="utf-8"?>
<formControlPr xmlns="http://schemas.microsoft.com/office/spreadsheetml/2009/9/main" objectType="CheckBox" fmlaLink="$AK$65" lockText="1"/>
</file>

<file path=xl/ctrlProps/ctrlProp108.xml><?xml version="1.0" encoding="utf-8"?>
<formControlPr xmlns="http://schemas.microsoft.com/office/spreadsheetml/2009/9/main" objectType="CheckBox" fmlaLink="$AL$65" lockText="1"/>
</file>

<file path=xl/ctrlProps/ctrlProp109.xml><?xml version="1.0" encoding="utf-8"?>
<formControlPr xmlns="http://schemas.microsoft.com/office/spreadsheetml/2009/9/main" objectType="CheckBox" fmlaLink="$AM$65" lockText="1"/>
</file>

<file path=xl/ctrlProps/ctrlProp11.xml><?xml version="1.0" encoding="utf-8"?>
<formControlPr xmlns="http://schemas.microsoft.com/office/spreadsheetml/2009/9/main" objectType="CheckBox" fmlaLink="$AE$21" lockText="1"/>
</file>

<file path=xl/ctrlProps/ctrlProp110.xml><?xml version="1.0" encoding="utf-8"?>
<formControlPr xmlns="http://schemas.microsoft.com/office/spreadsheetml/2009/9/main" objectType="CheckBox" fmlaLink="$AN$65" lockText="1"/>
</file>

<file path=xl/ctrlProps/ctrlProp111.xml><?xml version="1.0" encoding="utf-8"?>
<formControlPr xmlns="http://schemas.microsoft.com/office/spreadsheetml/2009/9/main" objectType="CheckBox" fmlaLink="$AE$76" lockText="1"/>
</file>

<file path=xl/ctrlProps/ctrlProp112.xml><?xml version="1.0" encoding="utf-8"?>
<formControlPr xmlns="http://schemas.microsoft.com/office/spreadsheetml/2009/9/main" objectType="CheckBox" fmlaLink="$AF$76" lockText="1"/>
</file>

<file path=xl/ctrlProps/ctrlProp113.xml><?xml version="1.0" encoding="utf-8"?>
<formControlPr xmlns="http://schemas.microsoft.com/office/spreadsheetml/2009/9/main" objectType="CheckBox" fmlaLink="$AG$76" lockText="1"/>
</file>

<file path=xl/ctrlProps/ctrlProp114.xml><?xml version="1.0" encoding="utf-8"?>
<formControlPr xmlns="http://schemas.microsoft.com/office/spreadsheetml/2009/9/main" objectType="CheckBox" fmlaLink="$AH$76" lockText="1"/>
</file>

<file path=xl/ctrlProps/ctrlProp115.xml><?xml version="1.0" encoding="utf-8"?>
<formControlPr xmlns="http://schemas.microsoft.com/office/spreadsheetml/2009/9/main" objectType="CheckBox" fmlaLink="$AI$76" lockText="1"/>
</file>

<file path=xl/ctrlProps/ctrlProp116.xml><?xml version="1.0" encoding="utf-8"?>
<formControlPr xmlns="http://schemas.microsoft.com/office/spreadsheetml/2009/9/main" objectType="CheckBox" fmlaLink="$AJ$76" lockText="1"/>
</file>

<file path=xl/ctrlProps/ctrlProp117.xml><?xml version="1.0" encoding="utf-8"?>
<formControlPr xmlns="http://schemas.microsoft.com/office/spreadsheetml/2009/9/main" objectType="CheckBox" fmlaLink="$AK$76" lockText="1"/>
</file>

<file path=xl/ctrlProps/ctrlProp118.xml><?xml version="1.0" encoding="utf-8"?>
<formControlPr xmlns="http://schemas.microsoft.com/office/spreadsheetml/2009/9/main" objectType="CheckBox" fmlaLink="$AL$76" lockText="1"/>
</file>

<file path=xl/ctrlProps/ctrlProp119.xml><?xml version="1.0" encoding="utf-8"?>
<formControlPr xmlns="http://schemas.microsoft.com/office/spreadsheetml/2009/9/main" objectType="CheckBox" fmlaLink="$AM$76" lockText="1"/>
</file>

<file path=xl/ctrlProps/ctrlProp12.xml><?xml version="1.0" encoding="utf-8"?>
<formControlPr xmlns="http://schemas.microsoft.com/office/spreadsheetml/2009/9/main" objectType="CheckBox" fmlaLink="$AF$21" lockText="1"/>
</file>

<file path=xl/ctrlProps/ctrlProp120.xml><?xml version="1.0" encoding="utf-8"?>
<formControlPr xmlns="http://schemas.microsoft.com/office/spreadsheetml/2009/9/main" objectType="CheckBox" fmlaLink="$AN$76" lockText="1"/>
</file>

<file path=xl/ctrlProps/ctrlProp121.xml><?xml version="1.0" encoding="utf-8"?>
<formControlPr xmlns="http://schemas.microsoft.com/office/spreadsheetml/2009/9/main" objectType="CheckBox" fmlaLink="$AE$80" lockText="1"/>
</file>

<file path=xl/ctrlProps/ctrlProp122.xml><?xml version="1.0" encoding="utf-8"?>
<formControlPr xmlns="http://schemas.microsoft.com/office/spreadsheetml/2009/9/main" objectType="CheckBox" fmlaLink="$AF$80" lockText="1"/>
</file>

<file path=xl/ctrlProps/ctrlProp123.xml><?xml version="1.0" encoding="utf-8"?>
<formControlPr xmlns="http://schemas.microsoft.com/office/spreadsheetml/2009/9/main" objectType="CheckBox" fmlaLink="$AG$80" lockText="1"/>
</file>

<file path=xl/ctrlProps/ctrlProp124.xml><?xml version="1.0" encoding="utf-8"?>
<formControlPr xmlns="http://schemas.microsoft.com/office/spreadsheetml/2009/9/main" objectType="CheckBox" fmlaLink="$AH$80" lockText="1"/>
</file>

<file path=xl/ctrlProps/ctrlProp125.xml><?xml version="1.0" encoding="utf-8"?>
<formControlPr xmlns="http://schemas.microsoft.com/office/spreadsheetml/2009/9/main" objectType="CheckBox" fmlaLink="$AI$80" lockText="1"/>
</file>

<file path=xl/ctrlProps/ctrlProp126.xml><?xml version="1.0" encoding="utf-8"?>
<formControlPr xmlns="http://schemas.microsoft.com/office/spreadsheetml/2009/9/main" objectType="CheckBox" fmlaLink="$AJ$80" lockText="1"/>
</file>

<file path=xl/ctrlProps/ctrlProp127.xml><?xml version="1.0" encoding="utf-8"?>
<formControlPr xmlns="http://schemas.microsoft.com/office/spreadsheetml/2009/9/main" objectType="CheckBox" fmlaLink="$AK$80" lockText="1"/>
</file>

<file path=xl/ctrlProps/ctrlProp128.xml><?xml version="1.0" encoding="utf-8"?>
<formControlPr xmlns="http://schemas.microsoft.com/office/spreadsheetml/2009/9/main" objectType="CheckBox" fmlaLink="$AL$80" lockText="1"/>
</file>

<file path=xl/ctrlProps/ctrlProp129.xml><?xml version="1.0" encoding="utf-8"?>
<formControlPr xmlns="http://schemas.microsoft.com/office/spreadsheetml/2009/9/main" objectType="CheckBox" fmlaLink="$AM$80" lockText="1"/>
</file>

<file path=xl/ctrlProps/ctrlProp13.xml><?xml version="1.0" encoding="utf-8"?>
<formControlPr xmlns="http://schemas.microsoft.com/office/spreadsheetml/2009/9/main" objectType="CheckBox" fmlaLink="$AG$21" lockText="1"/>
</file>

<file path=xl/ctrlProps/ctrlProp130.xml><?xml version="1.0" encoding="utf-8"?>
<formControlPr xmlns="http://schemas.microsoft.com/office/spreadsheetml/2009/9/main" objectType="CheckBox" fmlaLink="$AN$80" lockText="1"/>
</file>

<file path=xl/ctrlProps/ctrlProp131.xml><?xml version="1.0" encoding="utf-8"?>
<formControlPr xmlns="http://schemas.microsoft.com/office/spreadsheetml/2009/9/main" objectType="CheckBox" fmlaLink="$AE$87" lockText="1"/>
</file>

<file path=xl/ctrlProps/ctrlProp132.xml><?xml version="1.0" encoding="utf-8"?>
<formControlPr xmlns="http://schemas.microsoft.com/office/spreadsheetml/2009/9/main" objectType="CheckBox" fmlaLink="$AF$87" lockText="1"/>
</file>

<file path=xl/ctrlProps/ctrlProp133.xml><?xml version="1.0" encoding="utf-8"?>
<formControlPr xmlns="http://schemas.microsoft.com/office/spreadsheetml/2009/9/main" objectType="CheckBox" fmlaLink="$AG$87" lockText="1"/>
</file>

<file path=xl/ctrlProps/ctrlProp134.xml><?xml version="1.0" encoding="utf-8"?>
<formControlPr xmlns="http://schemas.microsoft.com/office/spreadsheetml/2009/9/main" objectType="CheckBox" fmlaLink="$AH$87" lockText="1"/>
</file>

<file path=xl/ctrlProps/ctrlProp135.xml><?xml version="1.0" encoding="utf-8"?>
<formControlPr xmlns="http://schemas.microsoft.com/office/spreadsheetml/2009/9/main" objectType="CheckBox" fmlaLink="$AI$87" lockText="1"/>
</file>

<file path=xl/ctrlProps/ctrlProp136.xml><?xml version="1.0" encoding="utf-8"?>
<formControlPr xmlns="http://schemas.microsoft.com/office/spreadsheetml/2009/9/main" objectType="CheckBox" fmlaLink="$AJ$87" lockText="1"/>
</file>

<file path=xl/ctrlProps/ctrlProp137.xml><?xml version="1.0" encoding="utf-8"?>
<formControlPr xmlns="http://schemas.microsoft.com/office/spreadsheetml/2009/9/main" objectType="CheckBox" fmlaLink="$AK$87" lockText="1"/>
</file>

<file path=xl/ctrlProps/ctrlProp138.xml><?xml version="1.0" encoding="utf-8"?>
<formControlPr xmlns="http://schemas.microsoft.com/office/spreadsheetml/2009/9/main" objectType="CheckBox" fmlaLink="$AL$87" lockText="1"/>
</file>

<file path=xl/ctrlProps/ctrlProp139.xml><?xml version="1.0" encoding="utf-8"?>
<formControlPr xmlns="http://schemas.microsoft.com/office/spreadsheetml/2009/9/main" objectType="CheckBox" fmlaLink="$AM$87" lockText="1"/>
</file>

<file path=xl/ctrlProps/ctrlProp14.xml><?xml version="1.0" encoding="utf-8"?>
<formControlPr xmlns="http://schemas.microsoft.com/office/spreadsheetml/2009/9/main" objectType="CheckBox" fmlaLink="$AH$21" lockText="1"/>
</file>

<file path=xl/ctrlProps/ctrlProp140.xml><?xml version="1.0" encoding="utf-8"?>
<formControlPr xmlns="http://schemas.microsoft.com/office/spreadsheetml/2009/9/main" objectType="CheckBox" fmlaLink="$AN$87" lockText="1"/>
</file>

<file path=xl/ctrlProps/ctrlProp141.xml><?xml version="1.0" encoding="utf-8"?>
<formControlPr xmlns="http://schemas.microsoft.com/office/spreadsheetml/2009/9/main" objectType="CheckBox" fmlaLink="$AE$111" lockText="1"/>
</file>

<file path=xl/ctrlProps/ctrlProp142.xml><?xml version="1.0" encoding="utf-8"?>
<formControlPr xmlns="http://schemas.microsoft.com/office/spreadsheetml/2009/9/main" objectType="CheckBox" fmlaLink="$AF$111" lockText="1"/>
</file>

<file path=xl/ctrlProps/ctrlProp143.xml><?xml version="1.0" encoding="utf-8"?>
<formControlPr xmlns="http://schemas.microsoft.com/office/spreadsheetml/2009/9/main" objectType="CheckBox" fmlaLink="$AG$111" lockText="1"/>
</file>

<file path=xl/ctrlProps/ctrlProp144.xml><?xml version="1.0" encoding="utf-8"?>
<formControlPr xmlns="http://schemas.microsoft.com/office/spreadsheetml/2009/9/main" objectType="CheckBox" fmlaLink="$AH$111" lockText="1"/>
</file>

<file path=xl/ctrlProps/ctrlProp145.xml><?xml version="1.0" encoding="utf-8"?>
<formControlPr xmlns="http://schemas.microsoft.com/office/spreadsheetml/2009/9/main" objectType="CheckBox" fmlaLink="$AI$111" lockText="1"/>
</file>

<file path=xl/ctrlProps/ctrlProp146.xml><?xml version="1.0" encoding="utf-8"?>
<formControlPr xmlns="http://schemas.microsoft.com/office/spreadsheetml/2009/9/main" objectType="CheckBox" fmlaLink="$AJ$111" lockText="1"/>
</file>

<file path=xl/ctrlProps/ctrlProp147.xml><?xml version="1.0" encoding="utf-8"?>
<formControlPr xmlns="http://schemas.microsoft.com/office/spreadsheetml/2009/9/main" objectType="CheckBox" fmlaLink="$AK$111" lockText="1"/>
</file>

<file path=xl/ctrlProps/ctrlProp148.xml><?xml version="1.0" encoding="utf-8"?>
<formControlPr xmlns="http://schemas.microsoft.com/office/spreadsheetml/2009/9/main" objectType="CheckBox" fmlaLink="$AL$111" lockText="1"/>
</file>

<file path=xl/ctrlProps/ctrlProp149.xml><?xml version="1.0" encoding="utf-8"?>
<formControlPr xmlns="http://schemas.microsoft.com/office/spreadsheetml/2009/9/main" objectType="CheckBox" fmlaLink="$AM$111" lockText="1"/>
</file>

<file path=xl/ctrlProps/ctrlProp15.xml><?xml version="1.0" encoding="utf-8"?>
<formControlPr xmlns="http://schemas.microsoft.com/office/spreadsheetml/2009/9/main" objectType="CheckBox" fmlaLink="$AI$21" lockText="1"/>
</file>

<file path=xl/ctrlProps/ctrlProp150.xml><?xml version="1.0" encoding="utf-8"?>
<formControlPr xmlns="http://schemas.microsoft.com/office/spreadsheetml/2009/9/main" objectType="CheckBox" fmlaLink="$AN$111" lockText="1"/>
</file>

<file path=xl/ctrlProps/ctrlProp151.xml><?xml version="1.0" encoding="utf-8"?>
<formControlPr xmlns="http://schemas.microsoft.com/office/spreadsheetml/2009/9/main" objectType="CheckBox" fmlaLink="$AE$91" lockText="1"/>
</file>

<file path=xl/ctrlProps/ctrlProp152.xml><?xml version="1.0" encoding="utf-8"?>
<formControlPr xmlns="http://schemas.microsoft.com/office/spreadsheetml/2009/9/main" objectType="CheckBox" fmlaLink="$AF$91" lockText="1"/>
</file>

<file path=xl/ctrlProps/ctrlProp153.xml><?xml version="1.0" encoding="utf-8"?>
<formControlPr xmlns="http://schemas.microsoft.com/office/spreadsheetml/2009/9/main" objectType="CheckBox" fmlaLink="$AG$91" lockText="1"/>
</file>

<file path=xl/ctrlProps/ctrlProp154.xml><?xml version="1.0" encoding="utf-8"?>
<formControlPr xmlns="http://schemas.microsoft.com/office/spreadsheetml/2009/9/main" objectType="CheckBox" fmlaLink="$AH$91" lockText="1"/>
</file>

<file path=xl/ctrlProps/ctrlProp155.xml><?xml version="1.0" encoding="utf-8"?>
<formControlPr xmlns="http://schemas.microsoft.com/office/spreadsheetml/2009/9/main" objectType="CheckBox" fmlaLink="$AI$91" lockText="1"/>
</file>

<file path=xl/ctrlProps/ctrlProp156.xml><?xml version="1.0" encoding="utf-8"?>
<formControlPr xmlns="http://schemas.microsoft.com/office/spreadsheetml/2009/9/main" objectType="CheckBox" fmlaLink="$AJ$91" lockText="1"/>
</file>

<file path=xl/ctrlProps/ctrlProp157.xml><?xml version="1.0" encoding="utf-8"?>
<formControlPr xmlns="http://schemas.microsoft.com/office/spreadsheetml/2009/9/main" objectType="CheckBox" fmlaLink="$AK$91" lockText="1"/>
</file>

<file path=xl/ctrlProps/ctrlProp158.xml><?xml version="1.0" encoding="utf-8"?>
<formControlPr xmlns="http://schemas.microsoft.com/office/spreadsheetml/2009/9/main" objectType="CheckBox" fmlaLink="$AL$91" lockText="1"/>
</file>

<file path=xl/ctrlProps/ctrlProp159.xml><?xml version="1.0" encoding="utf-8"?>
<formControlPr xmlns="http://schemas.microsoft.com/office/spreadsheetml/2009/9/main" objectType="CheckBox" fmlaLink="$AM$91" lockText="1"/>
</file>

<file path=xl/ctrlProps/ctrlProp16.xml><?xml version="1.0" encoding="utf-8"?>
<formControlPr xmlns="http://schemas.microsoft.com/office/spreadsheetml/2009/9/main" objectType="CheckBox" fmlaLink="$AJ$21" lockText="1"/>
</file>

<file path=xl/ctrlProps/ctrlProp160.xml><?xml version="1.0" encoding="utf-8"?>
<formControlPr xmlns="http://schemas.microsoft.com/office/spreadsheetml/2009/9/main" objectType="CheckBox" fmlaLink="$AN$91" lockText="1"/>
</file>

<file path=xl/ctrlProps/ctrlProp161.xml><?xml version="1.0" encoding="utf-8"?>
<formControlPr xmlns="http://schemas.microsoft.com/office/spreadsheetml/2009/9/main" objectType="CheckBox" fmlaLink="$AE$99" lockText="1"/>
</file>

<file path=xl/ctrlProps/ctrlProp162.xml><?xml version="1.0" encoding="utf-8"?>
<formControlPr xmlns="http://schemas.microsoft.com/office/spreadsheetml/2009/9/main" objectType="CheckBox" fmlaLink="$AF$99" lockText="1"/>
</file>

<file path=xl/ctrlProps/ctrlProp163.xml><?xml version="1.0" encoding="utf-8"?>
<formControlPr xmlns="http://schemas.microsoft.com/office/spreadsheetml/2009/9/main" objectType="CheckBox" fmlaLink="$AG$99" lockText="1"/>
</file>

<file path=xl/ctrlProps/ctrlProp164.xml><?xml version="1.0" encoding="utf-8"?>
<formControlPr xmlns="http://schemas.microsoft.com/office/spreadsheetml/2009/9/main" objectType="CheckBox" fmlaLink="$AH$99" lockText="1"/>
</file>

<file path=xl/ctrlProps/ctrlProp165.xml><?xml version="1.0" encoding="utf-8"?>
<formControlPr xmlns="http://schemas.microsoft.com/office/spreadsheetml/2009/9/main" objectType="CheckBox" fmlaLink="$AI$99" lockText="1"/>
</file>

<file path=xl/ctrlProps/ctrlProp166.xml><?xml version="1.0" encoding="utf-8"?>
<formControlPr xmlns="http://schemas.microsoft.com/office/spreadsheetml/2009/9/main" objectType="CheckBox" fmlaLink="$AJ$99" lockText="1"/>
</file>

<file path=xl/ctrlProps/ctrlProp167.xml><?xml version="1.0" encoding="utf-8"?>
<formControlPr xmlns="http://schemas.microsoft.com/office/spreadsheetml/2009/9/main" objectType="CheckBox" fmlaLink="$AK$99" lockText="1"/>
</file>

<file path=xl/ctrlProps/ctrlProp168.xml><?xml version="1.0" encoding="utf-8"?>
<formControlPr xmlns="http://schemas.microsoft.com/office/spreadsheetml/2009/9/main" objectType="CheckBox" fmlaLink="$AL$99" lockText="1"/>
</file>

<file path=xl/ctrlProps/ctrlProp169.xml><?xml version="1.0" encoding="utf-8"?>
<formControlPr xmlns="http://schemas.microsoft.com/office/spreadsheetml/2009/9/main" objectType="CheckBox" fmlaLink="$AM$99" lockText="1"/>
</file>

<file path=xl/ctrlProps/ctrlProp17.xml><?xml version="1.0" encoding="utf-8"?>
<formControlPr xmlns="http://schemas.microsoft.com/office/spreadsheetml/2009/9/main" objectType="CheckBox" fmlaLink="$AK$21" lockText="1"/>
</file>

<file path=xl/ctrlProps/ctrlProp170.xml><?xml version="1.0" encoding="utf-8"?>
<formControlPr xmlns="http://schemas.microsoft.com/office/spreadsheetml/2009/9/main" objectType="CheckBox" fmlaLink="$AN$99" lockText="1"/>
</file>

<file path=xl/ctrlProps/ctrlProp171.xml><?xml version="1.0" encoding="utf-8"?>
<formControlPr xmlns="http://schemas.microsoft.com/office/spreadsheetml/2009/9/main" objectType="CheckBox" fmlaLink="$AE$107" lockText="1"/>
</file>

<file path=xl/ctrlProps/ctrlProp172.xml><?xml version="1.0" encoding="utf-8"?>
<formControlPr xmlns="http://schemas.microsoft.com/office/spreadsheetml/2009/9/main" objectType="CheckBox" fmlaLink="$AF$107" lockText="1"/>
</file>

<file path=xl/ctrlProps/ctrlProp173.xml><?xml version="1.0" encoding="utf-8"?>
<formControlPr xmlns="http://schemas.microsoft.com/office/spreadsheetml/2009/9/main" objectType="CheckBox" fmlaLink="$AG$107" lockText="1"/>
</file>

<file path=xl/ctrlProps/ctrlProp174.xml><?xml version="1.0" encoding="utf-8"?>
<formControlPr xmlns="http://schemas.microsoft.com/office/spreadsheetml/2009/9/main" objectType="CheckBox" fmlaLink="$AH$107" lockText="1"/>
</file>

<file path=xl/ctrlProps/ctrlProp175.xml><?xml version="1.0" encoding="utf-8"?>
<formControlPr xmlns="http://schemas.microsoft.com/office/spreadsheetml/2009/9/main" objectType="CheckBox" fmlaLink="$AI$107" lockText="1"/>
</file>

<file path=xl/ctrlProps/ctrlProp176.xml><?xml version="1.0" encoding="utf-8"?>
<formControlPr xmlns="http://schemas.microsoft.com/office/spreadsheetml/2009/9/main" objectType="CheckBox" fmlaLink="$AJ$107" lockText="1"/>
</file>

<file path=xl/ctrlProps/ctrlProp177.xml><?xml version="1.0" encoding="utf-8"?>
<formControlPr xmlns="http://schemas.microsoft.com/office/spreadsheetml/2009/9/main" objectType="CheckBox" fmlaLink="$AK$107" lockText="1"/>
</file>

<file path=xl/ctrlProps/ctrlProp178.xml><?xml version="1.0" encoding="utf-8"?>
<formControlPr xmlns="http://schemas.microsoft.com/office/spreadsheetml/2009/9/main" objectType="CheckBox" fmlaLink="$AL$107" lockText="1"/>
</file>

<file path=xl/ctrlProps/ctrlProp179.xml><?xml version="1.0" encoding="utf-8"?>
<formControlPr xmlns="http://schemas.microsoft.com/office/spreadsheetml/2009/9/main" objectType="CheckBox" fmlaLink="$AM$107" lockText="1"/>
</file>

<file path=xl/ctrlProps/ctrlProp18.xml><?xml version="1.0" encoding="utf-8"?>
<formControlPr xmlns="http://schemas.microsoft.com/office/spreadsheetml/2009/9/main" objectType="CheckBox" fmlaLink="$AL$21" lockText="1"/>
</file>

<file path=xl/ctrlProps/ctrlProp180.xml><?xml version="1.0" encoding="utf-8"?>
<formControlPr xmlns="http://schemas.microsoft.com/office/spreadsheetml/2009/9/main" objectType="CheckBox" fmlaLink="$AN$107" lockText="1"/>
</file>

<file path=xl/ctrlProps/ctrlProp181.xml><?xml version="1.0" encoding="utf-8"?>
<formControlPr xmlns="http://schemas.microsoft.com/office/spreadsheetml/2009/9/main" objectType="CheckBox" fmlaLink="$AE$103" lockText="1"/>
</file>

<file path=xl/ctrlProps/ctrlProp182.xml><?xml version="1.0" encoding="utf-8"?>
<formControlPr xmlns="http://schemas.microsoft.com/office/spreadsheetml/2009/9/main" objectType="CheckBox" fmlaLink="$AF$103" lockText="1"/>
</file>

<file path=xl/ctrlProps/ctrlProp183.xml><?xml version="1.0" encoding="utf-8"?>
<formControlPr xmlns="http://schemas.microsoft.com/office/spreadsheetml/2009/9/main" objectType="CheckBox" fmlaLink="$AG$103" lockText="1"/>
</file>

<file path=xl/ctrlProps/ctrlProp184.xml><?xml version="1.0" encoding="utf-8"?>
<formControlPr xmlns="http://schemas.microsoft.com/office/spreadsheetml/2009/9/main" objectType="CheckBox" fmlaLink="$AH$103" lockText="1"/>
</file>

<file path=xl/ctrlProps/ctrlProp185.xml><?xml version="1.0" encoding="utf-8"?>
<formControlPr xmlns="http://schemas.microsoft.com/office/spreadsheetml/2009/9/main" objectType="CheckBox" fmlaLink="$AI$103" lockText="1"/>
</file>

<file path=xl/ctrlProps/ctrlProp186.xml><?xml version="1.0" encoding="utf-8"?>
<formControlPr xmlns="http://schemas.microsoft.com/office/spreadsheetml/2009/9/main" objectType="CheckBox" fmlaLink="$AJ$103" lockText="1"/>
</file>

<file path=xl/ctrlProps/ctrlProp187.xml><?xml version="1.0" encoding="utf-8"?>
<formControlPr xmlns="http://schemas.microsoft.com/office/spreadsheetml/2009/9/main" objectType="CheckBox" fmlaLink="$AK$103" lockText="1"/>
</file>

<file path=xl/ctrlProps/ctrlProp188.xml><?xml version="1.0" encoding="utf-8"?>
<formControlPr xmlns="http://schemas.microsoft.com/office/spreadsheetml/2009/9/main" objectType="CheckBox" fmlaLink="$AL$103" lockText="1"/>
</file>

<file path=xl/ctrlProps/ctrlProp189.xml><?xml version="1.0" encoding="utf-8"?>
<formControlPr xmlns="http://schemas.microsoft.com/office/spreadsheetml/2009/9/main" objectType="CheckBox" fmlaLink="$AM$103" lockText="1"/>
</file>

<file path=xl/ctrlProps/ctrlProp19.xml><?xml version="1.0" encoding="utf-8"?>
<formControlPr xmlns="http://schemas.microsoft.com/office/spreadsheetml/2009/9/main" objectType="CheckBox" fmlaLink="$AM$21" lockText="1"/>
</file>

<file path=xl/ctrlProps/ctrlProp190.xml><?xml version="1.0" encoding="utf-8"?>
<formControlPr xmlns="http://schemas.microsoft.com/office/spreadsheetml/2009/9/main" objectType="CheckBox" fmlaLink="$AN$103" lockText="1"/>
</file>

<file path=xl/ctrlProps/ctrlProp191.xml><?xml version="1.0" encoding="utf-8"?>
<formControlPr xmlns="http://schemas.microsoft.com/office/spreadsheetml/2009/9/main" objectType="CheckBox" fmlaLink="$AE$95" lockText="1"/>
</file>

<file path=xl/ctrlProps/ctrlProp192.xml><?xml version="1.0" encoding="utf-8"?>
<formControlPr xmlns="http://schemas.microsoft.com/office/spreadsheetml/2009/9/main" objectType="CheckBox" fmlaLink="$AF$95" lockText="1"/>
</file>

<file path=xl/ctrlProps/ctrlProp193.xml><?xml version="1.0" encoding="utf-8"?>
<formControlPr xmlns="http://schemas.microsoft.com/office/spreadsheetml/2009/9/main" objectType="CheckBox" fmlaLink="$AG$95" lockText="1"/>
</file>

<file path=xl/ctrlProps/ctrlProp194.xml><?xml version="1.0" encoding="utf-8"?>
<formControlPr xmlns="http://schemas.microsoft.com/office/spreadsheetml/2009/9/main" objectType="CheckBox" fmlaLink="$AH$95" lockText="1"/>
</file>

<file path=xl/ctrlProps/ctrlProp195.xml><?xml version="1.0" encoding="utf-8"?>
<formControlPr xmlns="http://schemas.microsoft.com/office/spreadsheetml/2009/9/main" objectType="CheckBox" fmlaLink="$AI$95" lockText="1"/>
</file>

<file path=xl/ctrlProps/ctrlProp196.xml><?xml version="1.0" encoding="utf-8"?>
<formControlPr xmlns="http://schemas.microsoft.com/office/spreadsheetml/2009/9/main" objectType="CheckBox" fmlaLink="$AJ$95" lockText="1"/>
</file>

<file path=xl/ctrlProps/ctrlProp197.xml><?xml version="1.0" encoding="utf-8"?>
<formControlPr xmlns="http://schemas.microsoft.com/office/spreadsheetml/2009/9/main" objectType="CheckBox" fmlaLink="$AK$95" lockText="1"/>
</file>

<file path=xl/ctrlProps/ctrlProp198.xml><?xml version="1.0" encoding="utf-8"?>
<formControlPr xmlns="http://schemas.microsoft.com/office/spreadsheetml/2009/9/main" objectType="CheckBox" fmlaLink="$AL$95" lockText="1"/>
</file>

<file path=xl/ctrlProps/ctrlProp199.xml><?xml version="1.0" encoding="utf-8"?>
<formControlPr xmlns="http://schemas.microsoft.com/office/spreadsheetml/2009/9/main" objectType="CheckBox" fmlaLink="$AM$95" lockText="1"/>
</file>

<file path=xl/ctrlProps/ctrlProp2.xml><?xml version="1.0" encoding="utf-8"?>
<formControlPr xmlns="http://schemas.microsoft.com/office/spreadsheetml/2009/9/main" objectType="CheckBox" fmlaLink="$AF$17" lockText="1"/>
</file>

<file path=xl/ctrlProps/ctrlProp20.xml><?xml version="1.0" encoding="utf-8"?>
<formControlPr xmlns="http://schemas.microsoft.com/office/spreadsheetml/2009/9/main" objectType="CheckBox" fmlaLink="$AN$21" lockText="1"/>
</file>

<file path=xl/ctrlProps/ctrlProp200.xml><?xml version="1.0" encoding="utf-8"?>
<formControlPr xmlns="http://schemas.microsoft.com/office/spreadsheetml/2009/9/main" objectType="CheckBox" fmlaLink="$AN$95" lockText="1"/>
</file>

<file path=xl/ctrlProps/ctrlProp201.xml><?xml version="1.0" encoding="utf-8"?>
<formControlPr xmlns="http://schemas.microsoft.com/office/spreadsheetml/2009/9/main" objectType="CheckBox" fmlaLink="$AD$17" lockText="1"/>
</file>

<file path=xl/ctrlProps/ctrlProp202.xml><?xml version="1.0" encoding="utf-8"?>
<formControlPr xmlns="http://schemas.microsoft.com/office/spreadsheetml/2009/9/main" objectType="CheckBox" fmlaLink="$AD$21" lockText="1"/>
</file>

<file path=xl/ctrlProps/ctrlProp203.xml><?xml version="1.0" encoding="utf-8"?>
<formControlPr xmlns="http://schemas.microsoft.com/office/spreadsheetml/2009/9/main" objectType="CheckBox" fmlaLink="$AD$28" lockText="1"/>
</file>

<file path=xl/ctrlProps/ctrlProp204.xml><?xml version="1.0" encoding="utf-8"?>
<formControlPr xmlns="http://schemas.microsoft.com/office/spreadsheetml/2009/9/main" objectType="CheckBox" fmlaLink="$AD$32" lockText="1"/>
</file>

<file path=xl/ctrlProps/ctrlProp205.xml><?xml version="1.0" encoding="utf-8"?>
<formControlPr xmlns="http://schemas.microsoft.com/office/spreadsheetml/2009/9/main" objectType="CheckBox" fmlaLink="$AD$39" lockText="1"/>
</file>

<file path=xl/ctrlProps/ctrlProp206.xml><?xml version="1.0" encoding="utf-8"?>
<formControlPr xmlns="http://schemas.microsoft.com/office/spreadsheetml/2009/9/main" objectType="CheckBox" fmlaLink="$AD$43" lockText="1"/>
</file>

<file path=xl/ctrlProps/ctrlProp207.xml><?xml version="1.0" encoding="utf-8"?>
<formControlPr xmlns="http://schemas.microsoft.com/office/spreadsheetml/2009/9/main" objectType="CheckBox" fmlaLink="$AD$50" lockText="1"/>
</file>

<file path=xl/ctrlProps/ctrlProp208.xml><?xml version="1.0" encoding="utf-8"?>
<formControlPr xmlns="http://schemas.microsoft.com/office/spreadsheetml/2009/9/main" objectType="CheckBox" fmlaLink="$AD$54" lockText="1"/>
</file>

<file path=xl/ctrlProps/ctrlProp209.xml><?xml version="1.0" encoding="utf-8"?>
<formControlPr xmlns="http://schemas.microsoft.com/office/spreadsheetml/2009/9/main" objectType="CheckBox" fmlaLink="$AD$61" lockText="1"/>
</file>

<file path=xl/ctrlProps/ctrlProp21.xml><?xml version="1.0" encoding="utf-8"?>
<formControlPr xmlns="http://schemas.microsoft.com/office/spreadsheetml/2009/9/main" objectType="CheckBox" fmlaLink="$AE$28" lockText="1"/>
</file>

<file path=xl/ctrlProps/ctrlProp210.xml><?xml version="1.0" encoding="utf-8"?>
<formControlPr xmlns="http://schemas.microsoft.com/office/spreadsheetml/2009/9/main" objectType="CheckBox" fmlaLink="$AD$65" lockText="1"/>
</file>

<file path=xl/ctrlProps/ctrlProp211.xml><?xml version="1.0" encoding="utf-8"?>
<formControlPr xmlns="http://schemas.microsoft.com/office/spreadsheetml/2009/9/main" objectType="CheckBox" fmlaLink="$AD$69" lockText="1"/>
</file>

<file path=xl/ctrlProps/ctrlProp212.xml><?xml version="1.0" encoding="utf-8"?>
<formControlPr xmlns="http://schemas.microsoft.com/office/spreadsheetml/2009/9/main" objectType="CheckBox" fmlaLink="$AD$76" lockText="1"/>
</file>

<file path=xl/ctrlProps/ctrlProp213.xml><?xml version="1.0" encoding="utf-8"?>
<formControlPr xmlns="http://schemas.microsoft.com/office/spreadsheetml/2009/9/main" objectType="CheckBox" fmlaLink="$AD$80" lockText="1"/>
</file>

<file path=xl/ctrlProps/ctrlProp214.xml><?xml version="1.0" encoding="utf-8"?>
<formControlPr xmlns="http://schemas.microsoft.com/office/spreadsheetml/2009/9/main" objectType="CheckBox" fmlaLink="$AD$87" lockText="1"/>
</file>

<file path=xl/ctrlProps/ctrlProp215.xml><?xml version="1.0" encoding="utf-8"?>
<formControlPr xmlns="http://schemas.microsoft.com/office/spreadsheetml/2009/9/main" objectType="CheckBox" fmlaLink="$AD$91" lockText="1"/>
</file>

<file path=xl/ctrlProps/ctrlProp216.xml><?xml version="1.0" encoding="utf-8"?>
<formControlPr xmlns="http://schemas.microsoft.com/office/spreadsheetml/2009/9/main" objectType="CheckBox" fmlaLink="$AD$95" lockText="1"/>
</file>

<file path=xl/ctrlProps/ctrlProp217.xml><?xml version="1.0" encoding="utf-8"?>
<formControlPr xmlns="http://schemas.microsoft.com/office/spreadsheetml/2009/9/main" objectType="CheckBox" fmlaLink="$AD$99" lockText="1"/>
</file>

<file path=xl/ctrlProps/ctrlProp218.xml><?xml version="1.0" encoding="utf-8"?>
<formControlPr xmlns="http://schemas.microsoft.com/office/spreadsheetml/2009/9/main" objectType="CheckBox" fmlaLink="$AD$103" lockText="1"/>
</file>

<file path=xl/ctrlProps/ctrlProp219.xml><?xml version="1.0" encoding="utf-8"?>
<formControlPr xmlns="http://schemas.microsoft.com/office/spreadsheetml/2009/9/main" objectType="CheckBox" fmlaLink="$AD$107" lockText="1"/>
</file>

<file path=xl/ctrlProps/ctrlProp22.xml><?xml version="1.0" encoding="utf-8"?>
<formControlPr xmlns="http://schemas.microsoft.com/office/spreadsheetml/2009/9/main" objectType="CheckBox" fmlaLink="$AF$28" lockText="1"/>
</file>

<file path=xl/ctrlProps/ctrlProp220.xml><?xml version="1.0" encoding="utf-8"?>
<formControlPr xmlns="http://schemas.microsoft.com/office/spreadsheetml/2009/9/main" objectType="CheckBox" fmlaLink="$AD$111" lockText="1"/>
</file>

<file path=xl/ctrlProps/ctrlProp221.xml><?xml version="1.0" encoding="utf-8"?>
<formControlPr xmlns="http://schemas.microsoft.com/office/spreadsheetml/2009/9/main" objectType="Radio" checked="Checked" firstButton="1" lockText="1"/>
</file>

<file path=xl/ctrlProps/ctrlProp222.xml><?xml version="1.0" encoding="utf-8"?>
<formControlPr xmlns="http://schemas.microsoft.com/office/spreadsheetml/2009/9/main" objectType="Radio" lockText="1"/>
</file>

<file path=xl/ctrlProps/ctrlProp223.xml><?xml version="1.0" encoding="utf-8"?>
<formControlPr xmlns="http://schemas.microsoft.com/office/spreadsheetml/2009/9/main" objectType="Radio" lockText="1"/>
</file>

<file path=xl/ctrlProps/ctrlProp224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CheckBox" fmlaLink="$AG$28" lockText="1"/>
</file>

<file path=xl/ctrlProps/ctrlProp24.xml><?xml version="1.0" encoding="utf-8"?>
<formControlPr xmlns="http://schemas.microsoft.com/office/spreadsheetml/2009/9/main" objectType="CheckBox" fmlaLink="$AH$28" lockText="1"/>
</file>

<file path=xl/ctrlProps/ctrlProp25.xml><?xml version="1.0" encoding="utf-8"?>
<formControlPr xmlns="http://schemas.microsoft.com/office/spreadsheetml/2009/9/main" objectType="CheckBox" fmlaLink="$AI$28" lockText="1"/>
</file>

<file path=xl/ctrlProps/ctrlProp26.xml><?xml version="1.0" encoding="utf-8"?>
<formControlPr xmlns="http://schemas.microsoft.com/office/spreadsheetml/2009/9/main" objectType="CheckBox" fmlaLink="$AJ$28" lockText="1"/>
</file>

<file path=xl/ctrlProps/ctrlProp27.xml><?xml version="1.0" encoding="utf-8"?>
<formControlPr xmlns="http://schemas.microsoft.com/office/spreadsheetml/2009/9/main" objectType="CheckBox" fmlaLink="$AK$28" lockText="1"/>
</file>

<file path=xl/ctrlProps/ctrlProp28.xml><?xml version="1.0" encoding="utf-8"?>
<formControlPr xmlns="http://schemas.microsoft.com/office/spreadsheetml/2009/9/main" objectType="CheckBox" fmlaLink="$AL$28" lockText="1"/>
</file>

<file path=xl/ctrlProps/ctrlProp29.xml><?xml version="1.0" encoding="utf-8"?>
<formControlPr xmlns="http://schemas.microsoft.com/office/spreadsheetml/2009/9/main" objectType="CheckBox" fmlaLink="$AM$28" lockText="1"/>
</file>

<file path=xl/ctrlProps/ctrlProp3.xml><?xml version="1.0" encoding="utf-8"?>
<formControlPr xmlns="http://schemas.microsoft.com/office/spreadsheetml/2009/9/main" objectType="CheckBox" fmlaLink="$AG$17" lockText="1"/>
</file>

<file path=xl/ctrlProps/ctrlProp30.xml><?xml version="1.0" encoding="utf-8"?>
<formControlPr xmlns="http://schemas.microsoft.com/office/spreadsheetml/2009/9/main" objectType="CheckBox" fmlaLink="$AN$28" lockText="1"/>
</file>

<file path=xl/ctrlProps/ctrlProp31.xml><?xml version="1.0" encoding="utf-8"?>
<formControlPr xmlns="http://schemas.microsoft.com/office/spreadsheetml/2009/9/main" objectType="CheckBox" fmlaLink="$AE$32" lockText="1"/>
</file>

<file path=xl/ctrlProps/ctrlProp32.xml><?xml version="1.0" encoding="utf-8"?>
<formControlPr xmlns="http://schemas.microsoft.com/office/spreadsheetml/2009/9/main" objectType="CheckBox" fmlaLink="$AF$32" lockText="1"/>
</file>

<file path=xl/ctrlProps/ctrlProp33.xml><?xml version="1.0" encoding="utf-8"?>
<formControlPr xmlns="http://schemas.microsoft.com/office/spreadsheetml/2009/9/main" objectType="CheckBox" fmlaLink="$AG$32" lockText="1"/>
</file>

<file path=xl/ctrlProps/ctrlProp34.xml><?xml version="1.0" encoding="utf-8"?>
<formControlPr xmlns="http://schemas.microsoft.com/office/spreadsheetml/2009/9/main" objectType="CheckBox" fmlaLink="$AH$32" lockText="1"/>
</file>

<file path=xl/ctrlProps/ctrlProp35.xml><?xml version="1.0" encoding="utf-8"?>
<formControlPr xmlns="http://schemas.microsoft.com/office/spreadsheetml/2009/9/main" objectType="CheckBox" fmlaLink="$AI$32" lockText="1"/>
</file>

<file path=xl/ctrlProps/ctrlProp36.xml><?xml version="1.0" encoding="utf-8"?>
<formControlPr xmlns="http://schemas.microsoft.com/office/spreadsheetml/2009/9/main" objectType="CheckBox" fmlaLink="$AJ$32" lockText="1"/>
</file>

<file path=xl/ctrlProps/ctrlProp37.xml><?xml version="1.0" encoding="utf-8"?>
<formControlPr xmlns="http://schemas.microsoft.com/office/spreadsheetml/2009/9/main" objectType="CheckBox" fmlaLink="$AK$32" lockText="1"/>
</file>

<file path=xl/ctrlProps/ctrlProp38.xml><?xml version="1.0" encoding="utf-8"?>
<formControlPr xmlns="http://schemas.microsoft.com/office/spreadsheetml/2009/9/main" objectType="CheckBox" fmlaLink="$AL$32" lockText="1"/>
</file>

<file path=xl/ctrlProps/ctrlProp39.xml><?xml version="1.0" encoding="utf-8"?>
<formControlPr xmlns="http://schemas.microsoft.com/office/spreadsheetml/2009/9/main" objectType="CheckBox" fmlaLink="$AM$32" lockText="1"/>
</file>

<file path=xl/ctrlProps/ctrlProp4.xml><?xml version="1.0" encoding="utf-8"?>
<formControlPr xmlns="http://schemas.microsoft.com/office/spreadsheetml/2009/9/main" objectType="CheckBox" fmlaLink="$AH$17" lockText="1"/>
</file>

<file path=xl/ctrlProps/ctrlProp40.xml><?xml version="1.0" encoding="utf-8"?>
<formControlPr xmlns="http://schemas.microsoft.com/office/spreadsheetml/2009/9/main" objectType="CheckBox" fmlaLink="$AN$32" lockText="1"/>
</file>

<file path=xl/ctrlProps/ctrlProp41.xml><?xml version="1.0" encoding="utf-8"?>
<formControlPr xmlns="http://schemas.microsoft.com/office/spreadsheetml/2009/9/main" objectType="CheckBox" fmlaLink="$AE$39" lockText="1"/>
</file>

<file path=xl/ctrlProps/ctrlProp42.xml><?xml version="1.0" encoding="utf-8"?>
<formControlPr xmlns="http://schemas.microsoft.com/office/spreadsheetml/2009/9/main" objectType="CheckBox" fmlaLink="$AF$39" lockText="1"/>
</file>

<file path=xl/ctrlProps/ctrlProp43.xml><?xml version="1.0" encoding="utf-8"?>
<formControlPr xmlns="http://schemas.microsoft.com/office/spreadsheetml/2009/9/main" objectType="CheckBox" fmlaLink="$AG$39" lockText="1"/>
</file>

<file path=xl/ctrlProps/ctrlProp44.xml><?xml version="1.0" encoding="utf-8"?>
<formControlPr xmlns="http://schemas.microsoft.com/office/spreadsheetml/2009/9/main" objectType="CheckBox" fmlaLink="$AH$39" lockText="1"/>
</file>

<file path=xl/ctrlProps/ctrlProp45.xml><?xml version="1.0" encoding="utf-8"?>
<formControlPr xmlns="http://schemas.microsoft.com/office/spreadsheetml/2009/9/main" objectType="CheckBox" fmlaLink="$AI$39" lockText="1"/>
</file>

<file path=xl/ctrlProps/ctrlProp46.xml><?xml version="1.0" encoding="utf-8"?>
<formControlPr xmlns="http://schemas.microsoft.com/office/spreadsheetml/2009/9/main" objectType="CheckBox" fmlaLink="$AJ$39" lockText="1"/>
</file>

<file path=xl/ctrlProps/ctrlProp47.xml><?xml version="1.0" encoding="utf-8"?>
<formControlPr xmlns="http://schemas.microsoft.com/office/spreadsheetml/2009/9/main" objectType="CheckBox" fmlaLink="$AK$39" lockText="1"/>
</file>

<file path=xl/ctrlProps/ctrlProp48.xml><?xml version="1.0" encoding="utf-8"?>
<formControlPr xmlns="http://schemas.microsoft.com/office/spreadsheetml/2009/9/main" objectType="CheckBox" fmlaLink="$AL$39" lockText="1"/>
</file>

<file path=xl/ctrlProps/ctrlProp49.xml><?xml version="1.0" encoding="utf-8"?>
<formControlPr xmlns="http://schemas.microsoft.com/office/spreadsheetml/2009/9/main" objectType="CheckBox" fmlaLink="$AM$39" lockText="1"/>
</file>

<file path=xl/ctrlProps/ctrlProp5.xml><?xml version="1.0" encoding="utf-8"?>
<formControlPr xmlns="http://schemas.microsoft.com/office/spreadsheetml/2009/9/main" objectType="CheckBox" fmlaLink="$AI$17" lockText="1"/>
</file>

<file path=xl/ctrlProps/ctrlProp50.xml><?xml version="1.0" encoding="utf-8"?>
<formControlPr xmlns="http://schemas.microsoft.com/office/spreadsheetml/2009/9/main" objectType="CheckBox" fmlaLink="$AN$39" lockText="1"/>
</file>

<file path=xl/ctrlProps/ctrlProp51.xml><?xml version="1.0" encoding="utf-8"?>
<formControlPr xmlns="http://schemas.microsoft.com/office/spreadsheetml/2009/9/main" objectType="CheckBox" fmlaLink="$AE$43" lockText="1"/>
</file>

<file path=xl/ctrlProps/ctrlProp52.xml><?xml version="1.0" encoding="utf-8"?>
<formControlPr xmlns="http://schemas.microsoft.com/office/spreadsheetml/2009/9/main" objectType="CheckBox" fmlaLink="$AF$43" lockText="1"/>
</file>

<file path=xl/ctrlProps/ctrlProp53.xml><?xml version="1.0" encoding="utf-8"?>
<formControlPr xmlns="http://schemas.microsoft.com/office/spreadsheetml/2009/9/main" objectType="CheckBox" fmlaLink="$AG$43" lockText="1"/>
</file>

<file path=xl/ctrlProps/ctrlProp54.xml><?xml version="1.0" encoding="utf-8"?>
<formControlPr xmlns="http://schemas.microsoft.com/office/spreadsheetml/2009/9/main" objectType="CheckBox" fmlaLink="$AH$43" lockText="1"/>
</file>

<file path=xl/ctrlProps/ctrlProp55.xml><?xml version="1.0" encoding="utf-8"?>
<formControlPr xmlns="http://schemas.microsoft.com/office/spreadsheetml/2009/9/main" objectType="CheckBox" fmlaLink="$AI$43" lockText="1"/>
</file>

<file path=xl/ctrlProps/ctrlProp56.xml><?xml version="1.0" encoding="utf-8"?>
<formControlPr xmlns="http://schemas.microsoft.com/office/spreadsheetml/2009/9/main" objectType="CheckBox" fmlaLink="$AJ$43" lockText="1"/>
</file>

<file path=xl/ctrlProps/ctrlProp57.xml><?xml version="1.0" encoding="utf-8"?>
<formControlPr xmlns="http://schemas.microsoft.com/office/spreadsheetml/2009/9/main" objectType="CheckBox" fmlaLink="$AK$43" lockText="1"/>
</file>

<file path=xl/ctrlProps/ctrlProp58.xml><?xml version="1.0" encoding="utf-8"?>
<formControlPr xmlns="http://schemas.microsoft.com/office/spreadsheetml/2009/9/main" objectType="CheckBox" fmlaLink="$AL$43" lockText="1"/>
</file>

<file path=xl/ctrlProps/ctrlProp59.xml><?xml version="1.0" encoding="utf-8"?>
<formControlPr xmlns="http://schemas.microsoft.com/office/spreadsheetml/2009/9/main" objectType="CheckBox" fmlaLink="$AM$43" lockText="1"/>
</file>

<file path=xl/ctrlProps/ctrlProp6.xml><?xml version="1.0" encoding="utf-8"?>
<formControlPr xmlns="http://schemas.microsoft.com/office/spreadsheetml/2009/9/main" objectType="CheckBox" fmlaLink="$AJ$17" lockText="1"/>
</file>

<file path=xl/ctrlProps/ctrlProp60.xml><?xml version="1.0" encoding="utf-8"?>
<formControlPr xmlns="http://schemas.microsoft.com/office/spreadsheetml/2009/9/main" objectType="CheckBox" fmlaLink="$AN$43" lockText="1"/>
</file>

<file path=xl/ctrlProps/ctrlProp61.xml><?xml version="1.0" encoding="utf-8"?>
<formControlPr xmlns="http://schemas.microsoft.com/office/spreadsheetml/2009/9/main" objectType="CheckBox" fmlaLink="$AE$50" lockText="1"/>
</file>

<file path=xl/ctrlProps/ctrlProp62.xml><?xml version="1.0" encoding="utf-8"?>
<formControlPr xmlns="http://schemas.microsoft.com/office/spreadsheetml/2009/9/main" objectType="CheckBox" fmlaLink="$AF$50" lockText="1"/>
</file>

<file path=xl/ctrlProps/ctrlProp63.xml><?xml version="1.0" encoding="utf-8"?>
<formControlPr xmlns="http://schemas.microsoft.com/office/spreadsheetml/2009/9/main" objectType="CheckBox" fmlaLink="$AG$50" lockText="1"/>
</file>

<file path=xl/ctrlProps/ctrlProp64.xml><?xml version="1.0" encoding="utf-8"?>
<formControlPr xmlns="http://schemas.microsoft.com/office/spreadsheetml/2009/9/main" objectType="CheckBox" fmlaLink="$AH$50" lockText="1"/>
</file>

<file path=xl/ctrlProps/ctrlProp65.xml><?xml version="1.0" encoding="utf-8"?>
<formControlPr xmlns="http://schemas.microsoft.com/office/spreadsheetml/2009/9/main" objectType="CheckBox" fmlaLink="$AI$50" lockText="1"/>
</file>

<file path=xl/ctrlProps/ctrlProp66.xml><?xml version="1.0" encoding="utf-8"?>
<formControlPr xmlns="http://schemas.microsoft.com/office/spreadsheetml/2009/9/main" objectType="CheckBox" fmlaLink="$AJ$50" lockText="1"/>
</file>

<file path=xl/ctrlProps/ctrlProp67.xml><?xml version="1.0" encoding="utf-8"?>
<formControlPr xmlns="http://schemas.microsoft.com/office/spreadsheetml/2009/9/main" objectType="CheckBox" fmlaLink="$AK$50" lockText="1"/>
</file>

<file path=xl/ctrlProps/ctrlProp68.xml><?xml version="1.0" encoding="utf-8"?>
<formControlPr xmlns="http://schemas.microsoft.com/office/spreadsheetml/2009/9/main" objectType="CheckBox" fmlaLink="$AL$50" lockText="1"/>
</file>

<file path=xl/ctrlProps/ctrlProp69.xml><?xml version="1.0" encoding="utf-8"?>
<formControlPr xmlns="http://schemas.microsoft.com/office/spreadsheetml/2009/9/main" objectType="CheckBox" fmlaLink="$AM$50" lockText="1"/>
</file>

<file path=xl/ctrlProps/ctrlProp7.xml><?xml version="1.0" encoding="utf-8"?>
<formControlPr xmlns="http://schemas.microsoft.com/office/spreadsheetml/2009/9/main" objectType="CheckBox" fmlaLink="$AK$17" lockText="1"/>
</file>

<file path=xl/ctrlProps/ctrlProp70.xml><?xml version="1.0" encoding="utf-8"?>
<formControlPr xmlns="http://schemas.microsoft.com/office/spreadsheetml/2009/9/main" objectType="CheckBox" fmlaLink="$AN$50" lockText="1"/>
</file>

<file path=xl/ctrlProps/ctrlProp71.xml><?xml version="1.0" encoding="utf-8"?>
<formControlPr xmlns="http://schemas.microsoft.com/office/spreadsheetml/2009/9/main" objectType="CheckBox" fmlaLink="$AE$54" lockText="1"/>
</file>

<file path=xl/ctrlProps/ctrlProp72.xml><?xml version="1.0" encoding="utf-8"?>
<formControlPr xmlns="http://schemas.microsoft.com/office/spreadsheetml/2009/9/main" objectType="CheckBox" fmlaLink="$AF$54" lockText="1"/>
</file>

<file path=xl/ctrlProps/ctrlProp73.xml><?xml version="1.0" encoding="utf-8"?>
<formControlPr xmlns="http://schemas.microsoft.com/office/spreadsheetml/2009/9/main" objectType="CheckBox" fmlaLink="$AG$54" lockText="1"/>
</file>

<file path=xl/ctrlProps/ctrlProp74.xml><?xml version="1.0" encoding="utf-8"?>
<formControlPr xmlns="http://schemas.microsoft.com/office/spreadsheetml/2009/9/main" objectType="CheckBox" fmlaLink="$AH$54" lockText="1"/>
</file>

<file path=xl/ctrlProps/ctrlProp75.xml><?xml version="1.0" encoding="utf-8"?>
<formControlPr xmlns="http://schemas.microsoft.com/office/spreadsheetml/2009/9/main" objectType="CheckBox" fmlaLink="$AI$54" lockText="1"/>
</file>

<file path=xl/ctrlProps/ctrlProp76.xml><?xml version="1.0" encoding="utf-8"?>
<formControlPr xmlns="http://schemas.microsoft.com/office/spreadsheetml/2009/9/main" objectType="CheckBox" fmlaLink="$AJ$54" lockText="1"/>
</file>

<file path=xl/ctrlProps/ctrlProp77.xml><?xml version="1.0" encoding="utf-8"?>
<formControlPr xmlns="http://schemas.microsoft.com/office/spreadsheetml/2009/9/main" objectType="CheckBox" fmlaLink="$AK$54" lockText="1"/>
</file>

<file path=xl/ctrlProps/ctrlProp78.xml><?xml version="1.0" encoding="utf-8"?>
<formControlPr xmlns="http://schemas.microsoft.com/office/spreadsheetml/2009/9/main" objectType="CheckBox" fmlaLink="$AL$54" lockText="1"/>
</file>

<file path=xl/ctrlProps/ctrlProp79.xml><?xml version="1.0" encoding="utf-8"?>
<formControlPr xmlns="http://schemas.microsoft.com/office/spreadsheetml/2009/9/main" objectType="CheckBox" fmlaLink="$AM$54" lockText="1"/>
</file>

<file path=xl/ctrlProps/ctrlProp8.xml><?xml version="1.0" encoding="utf-8"?>
<formControlPr xmlns="http://schemas.microsoft.com/office/spreadsheetml/2009/9/main" objectType="CheckBox" fmlaLink="$AL$17" lockText="1"/>
</file>

<file path=xl/ctrlProps/ctrlProp80.xml><?xml version="1.0" encoding="utf-8"?>
<formControlPr xmlns="http://schemas.microsoft.com/office/spreadsheetml/2009/9/main" objectType="CheckBox" fmlaLink="$AN$54" lockText="1"/>
</file>

<file path=xl/ctrlProps/ctrlProp81.xml><?xml version="1.0" encoding="utf-8"?>
<formControlPr xmlns="http://schemas.microsoft.com/office/spreadsheetml/2009/9/main" objectType="CheckBox" fmlaLink="$AE$61" lockText="1"/>
</file>

<file path=xl/ctrlProps/ctrlProp82.xml><?xml version="1.0" encoding="utf-8"?>
<formControlPr xmlns="http://schemas.microsoft.com/office/spreadsheetml/2009/9/main" objectType="CheckBox" fmlaLink="$AF$61" lockText="1"/>
</file>

<file path=xl/ctrlProps/ctrlProp83.xml><?xml version="1.0" encoding="utf-8"?>
<formControlPr xmlns="http://schemas.microsoft.com/office/spreadsheetml/2009/9/main" objectType="CheckBox" fmlaLink="$AG$61" lockText="1"/>
</file>

<file path=xl/ctrlProps/ctrlProp84.xml><?xml version="1.0" encoding="utf-8"?>
<formControlPr xmlns="http://schemas.microsoft.com/office/spreadsheetml/2009/9/main" objectType="CheckBox" fmlaLink="$AH$61" lockText="1"/>
</file>

<file path=xl/ctrlProps/ctrlProp85.xml><?xml version="1.0" encoding="utf-8"?>
<formControlPr xmlns="http://schemas.microsoft.com/office/spreadsheetml/2009/9/main" objectType="CheckBox" fmlaLink="$AI$61" lockText="1"/>
</file>

<file path=xl/ctrlProps/ctrlProp86.xml><?xml version="1.0" encoding="utf-8"?>
<formControlPr xmlns="http://schemas.microsoft.com/office/spreadsheetml/2009/9/main" objectType="CheckBox" fmlaLink="$AJ$61" lockText="1"/>
</file>

<file path=xl/ctrlProps/ctrlProp87.xml><?xml version="1.0" encoding="utf-8"?>
<formControlPr xmlns="http://schemas.microsoft.com/office/spreadsheetml/2009/9/main" objectType="CheckBox" fmlaLink="$AK$61" lockText="1"/>
</file>

<file path=xl/ctrlProps/ctrlProp88.xml><?xml version="1.0" encoding="utf-8"?>
<formControlPr xmlns="http://schemas.microsoft.com/office/spreadsheetml/2009/9/main" objectType="CheckBox" fmlaLink="$AL$61" lockText="1"/>
</file>

<file path=xl/ctrlProps/ctrlProp89.xml><?xml version="1.0" encoding="utf-8"?>
<formControlPr xmlns="http://schemas.microsoft.com/office/spreadsheetml/2009/9/main" objectType="CheckBox" fmlaLink="$AM$61" lockText="1"/>
</file>

<file path=xl/ctrlProps/ctrlProp9.xml><?xml version="1.0" encoding="utf-8"?>
<formControlPr xmlns="http://schemas.microsoft.com/office/spreadsheetml/2009/9/main" objectType="CheckBox" fmlaLink="$AM$17" lockText="1"/>
</file>

<file path=xl/ctrlProps/ctrlProp90.xml><?xml version="1.0" encoding="utf-8"?>
<formControlPr xmlns="http://schemas.microsoft.com/office/spreadsheetml/2009/9/main" objectType="CheckBox" fmlaLink="$AN$61" lockText="1"/>
</file>

<file path=xl/ctrlProps/ctrlProp91.xml><?xml version="1.0" encoding="utf-8"?>
<formControlPr xmlns="http://schemas.microsoft.com/office/spreadsheetml/2009/9/main" objectType="CheckBox" fmlaLink="$AE$69" lockText="1"/>
</file>

<file path=xl/ctrlProps/ctrlProp92.xml><?xml version="1.0" encoding="utf-8"?>
<formControlPr xmlns="http://schemas.microsoft.com/office/spreadsheetml/2009/9/main" objectType="CheckBox" fmlaLink="$AF$69" lockText="1"/>
</file>

<file path=xl/ctrlProps/ctrlProp93.xml><?xml version="1.0" encoding="utf-8"?>
<formControlPr xmlns="http://schemas.microsoft.com/office/spreadsheetml/2009/9/main" objectType="CheckBox" fmlaLink="$AG$69" lockText="1"/>
</file>

<file path=xl/ctrlProps/ctrlProp94.xml><?xml version="1.0" encoding="utf-8"?>
<formControlPr xmlns="http://schemas.microsoft.com/office/spreadsheetml/2009/9/main" objectType="CheckBox" fmlaLink="$AH$69" lockText="1"/>
</file>

<file path=xl/ctrlProps/ctrlProp95.xml><?xml version="1.0" encoding="utf-8"?>
<formControlPr xmlns="http://schemas.microsoft.com/office/spreadsheetml/2009/9/main" objectType="CheckBox" fmlaLink="$AI$69" lockText="1"/>
</file>

<file path=xl/ctrlProps/ctrlProp96.xml><?xml version="1.0" encoding="utf-8"?>
<formControlPr xmlns="http://schemas.microsoft.com/office/spreadsheetml/2009/9/main" objectType="CheckBox" fmlaLink="$AJ$69" lockText="1"/>
</file>

<file path=xl/ctrlProps/ctrlProp97.xml><?xml version="1.0" encoding="utf-8"?>
<formControlPr xmlns="http://schemas.microsoft.com/office/spreadsheetml/2009/9/main" objectType="CheckBox" fmlaLink="$AK$69" lockText="1"/>
</file>

<file path=xl/ctrlProps/ctrlProp98.xml><?xml version="1.0" encoding="utf-8"?>
<formControlPr xmlns="http://schemas.microsoft.com/office/spreadsheetml/2009/9/main" objectType="CheckBox" fmlaLink="$AL$69" lockText="1"/>
</file>

<file path=xl/ctrlProps/ctrlProp99.xml><?xml version="1.0" encoding="utf-8"?>
<formControlPr xmlns="http://schemas.microsoft.com/office/spreadsheetml/2009/9/main" objectType="CheckBox" fmlaLink="$AM$69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2</xdr:row>
      <xdr:rowOff>0</xdr:rowOff>
    </xdr:from>
    <xdr:to>
      <xdr:col>3</xdr:col>
      <xdr:colOff>419100</xdr:colOff>
      <xdr:row>6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33525" y="180975"/>
          <a:ext cx="714375" cy="809625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28576</xdr:colOff>
      <xdr:row>3</xdr:row>
      <xdr:rowOff>9525</xdr:rowOff>
    </xdr:from>
    <xdr:to>
      <xdr:col>11</xdr:col>
      <xdr:colOff>561976</xdr:colOff>
      <xdr:row>5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895851" y="200025"/>
          <a:ext cx="1143000" cy="46672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39</xdr:row>
      <xdr:rowOff>28575</xdr:rowOff>
    </xdr:from>
    <xdr:to>
      <xdr:col>11</xdr:col>
      <xdr:colOff>257175</xdr:colOff>
      <xdr:row>47</xdr:row>
      <xdr:rowOff>180975</xdr:rowOff>
    </xdr:to>
    <xdr:pic>
      <xdr:nvPicPr>
        <xdr:cNvPr id="4" name="Imagem 3" descr="C:\Users\Adriano\Desktop\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525125"/>
          <a:ext cx="5429250" cy="167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16</xdr:row>
          <xdr:rowOff>0</xdr:rowOff>
        </xdr:from>
        <xdr:to>
          <xdr:col>2</xdr:col>
          <xdr:colOff>523875</xdr:colOff>
          <xdr:row>16</xdr:row>
          <xdr:rowOff>180975</xdr:rowOff>
        </xdr:to>
        <xdr:sp macro="" textlink="">
          <xdr:nvSpPr>
            <xdr:cNvPr id="1025" name="Check Box 1" descr="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3</xdr:col>
          <xdr:colOff>523875</xdr:colOff>
          <xdr:row>16</xdr:row>
          <xdr:rowOff>180975</xdr:rowOff>
        </xdr:to>
        <xdr:sp macro="" textlink="">
          <xdr:nvSpPr>
            <xdr:cNvPr id="1026" name="Check Box 2" descr="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16</xdr:row>
          <xdr:rowOff>0</xdr:rowOff>
        </xdr:from>
        <xdr:to>
          <xdr:col>4</xdr:col>
          <xdr:colOff>523875</xdr:colOff>
          <xdr:row>16</xdr:row>
          <xdr:rowOff>180975</xdr:rowOff>
        </xdr:to>
        <xdr:sp macro="" textlink="">
          <xdr:nvSpPr>
            <xdr:cNvPr id="1027" name="Check Box 3" descr="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0</xdr:rowOff>
        </xdr:from>
        <xdr:to>
          <xdr:col>5</xdr:col>
          <xdr:colOff>523875</xdr:colOff>
          <xdr:row>16</xdr:row>
          <xdr:rowOff>180975</xdr:rowOff>
        </xdr:to>
        <xdr:sp macro="" textlink="">
          <xdr:nvSpPr>
            <xdr:cNvPr id="1028" name="Check Box 4" descr="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0</xdr:rowOff>
        </xdr:from>
        <xdr:to>
          <xdr:col>6</xdr:col>
          <xdr:colOff>523875</xdr:colOff>
          <xdr:row>16</xdr:row>
          <xdr:rowOff>180975</xdr:rowOff>
        </xdr:to>
        <xdr:sp macro="" textlink="">
          <xdr:nvSpPr>
            <xdr:cNvPr id="1029" name="Check Box 5" descr="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</xdr:row>
          <xdr:rowOff>0</xdr:rowOff>
        </xdr:from>
        <xdr:to>
          <xdr:col>7</xdr:col>
          <xdr:colOff>523875</xdr:colOff>
          <xdr:row>16</xdr:row>
          <xdr:rowOff>180975</xdr:rowOff>
        </xdr:to>
        <xdr:sp macro="" textlink="">
          <xdr:nvSpPr>
            <xdr:cNvPr id="1030" name="Check Box 6" descr="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</xdr:row>
          <xdr:rowOff>9525</xdr:rowOff>
        </xdr:from>
        <xdr:to>
          <xdr:col>8</xdr:col>
          <xdr:colOff>523875</xdr:colOff>
          <xdr:row>16</xdr:row>
          <xdr:rowOff>180975</xdr:rowOff>
        </xdr:to>
        <xdr:sp macro="" textlink="">
          <xdr:nvSpPr>
            <xdr:cNvPr id="1031" name="Check Box 7" descr="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</xdr:row>
          <xdr:rowOff>0</xdr:rowOff>
        </xdr:from>
        <xdr:to>
          <xdr:col>9</xdr:col>
          <xdr:colOff>523875</xdr:colOff>
          <xdr:row>16</xdr:row>
          <xdr:rowOff>180975</xdr:rowOff>
        </xdr:to>
        <xdr:sp macro="" textlink="">
          <xdr:nvSpPr>
            <xdr:cNvPr id="1032" name="Check Box 8" descr="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16</xdr:row>
          <xdr:rowOff>0</xdr:rowOff>
        </xdr:from>
        <xdr:to>
          <xdr:col>10</xdr:col>
          <xdr:colOff>523875</xdr:colOff>
          <xdr:row>16</xdr:row>
          <xdr:rowOff>180975</xdr:rowOff>
        </xdr:to>
        <xdr:sp macro="" textlink="">
          <xdr:nvSpPr>
            <xdr:cNvPr id="1033" name="Check Box 9" descr="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16</xdr:row>
          <xdr:rowOff>0</xdr:rowOff>
        </xdr:from>
        <xdr:to>
          <xdr:col>11</xdr:col>
          <xdr:colOff>523875</xdr:colOff>
          <xdr:row>16</xdr:row>
          <xdr:rowOff>180975</xdr:rowOff>
        </xdr:to>
        <xdr:sp macro="" textlink="">
          <xdr:nvSpPr>
            <xdr:cNvPr id="1034" name="Check Box 10" descr="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20</xdr:row>
          <xdr:rowOff>0</xdr:rowOff>
        </xdr:from>
        <xdr:to>
          <xdr:col>2</xdr:col>
          <xdr:colOff>523875</xdr:colOff>
          <xdr:row>20</xdr:row>
          <xdr:rowOff>180975</xdr:rowOff>
        </xdr:to>
        <xdr:sp macro="" textlink="">
          <xdr:nvSpPr>
            <xdr:cNvPr id="1037" name="Check Box 13" descr="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20</xdr:row>
          <xdr:rowOff>0</xdr:rowOff>
        </xdr:from>
        <xdr:to>
          <xdr:col>3</xdr:col>
          <xdr:colOff>523875</xdr:colOff>
          <xdr:row>20</xdr:row>
          <xdr:rowOff>180975</xdr:rowOff>
        </xdr:to>
        <xdr:sp macro="" textlink="">
          <xdr:nvSpPr>
            <xdr:cNvPr id="1038" name="Check Box 14" descr="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20</xdr:row>
          <xdr:rowOff>0</xdr:rowOff>
        </xdr:from>
        <xdr:to>
          <xdr:col>4</xdr:col>
          <xdr:colOff>523875</xdr:colOff>
          <xdr:row>20</xdr:row>
          <xdr:rowOff>180975</xdr:rowOff>
        </xdr:to>
        <xdr:sp macro="" textlink="">
          <xdr:nvSpPr>
            <xdr:cNvPr id="1039" name="Check Box 15" descr="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0</xdr:rowOff>
        </xdr:from>
        <xdr:to>
          <xdr:col>5</xdr:col>
          <xdr:colOff>523875</xdr:colOff>
          <xdr:row>20</xdr:row>
          <xdr:rowOff>180975</xdr:rowOff>
        </xdr:to>
        <xdr:sp macro="" textlink="">
          <xdr:nvSpPr>
            <xdr:cNvPr id="1040" name="Check Box 16" descr="4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</xdr:row>
          <xdr:rowOff>0</xdr:rowOff>
        </xdr:from>
        <xdr:to>
          <xdr:col>6</xdr:col>
          <xdr:colOff>523875</xdr:colOff>
          <xdr:row>20</xdr:row>
          <xdr:rowOff>180975</xdr:rowOff>
        </xdr:to>
        <xdr:sp macro="" textlink="">
          <xdr:nvSpPr>
            <xdr:cNvPr id="1041" name="Check Box 17" descr="5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</xdr:row>
          <xdr:rowOff>0</xdr:rowOff>
        </xdr:from>
        <xdr:to>
          <xdr:col>7</xdr:col>
          <xdr:colOff>523875</xdr:colOff>
          <xdr:row>20</xdr:row>
          <xdr:rowOff>180975</xdr:rowOff>
        </xdr:to>
        <xdr:sp macro="" textlink="">
          <xdr:nvSpPr>
            <xdr:cNvPr id="1042" name="Check Box 18" descr="6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9525</xdr:rowOff>
        </xdr:from>
        <xdr:to>
          <xdr:col>8</xdr:col>
          <xdr:colOff>523875</xdr:colOff>
          <xdr:row>20</xdr:row>
          <xdr:rowOff>180975</xdr:rowOff>
        </xdr:to>
        <xdr:sp macro="" textlink="">
          <xdr:nvSpPr>
            <xdr:cNvPr id="1043" name="Check Box 19" descr="7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</xdr:row>
          <xdr:rowOff>0</xdr:rowOff>
        </xdr:from>
        <xdr:to>
          <xdr:col>9</xdr:col>
          <xdr:colOff>523875</xdr:colOff>
          <xdr:row>20</xdr:row>
          <xdr:rowOff>180975</xdr:rowOff>
        </xdr:to>
        <xdr:sp macro="" textlink="">
          <xdr:nvSpPr>
            <xdr:cNvPr id="1044" name="Check Box 20" descr="8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</xdr:row>
          <xdr:rowOff>0</xdr:rowOff>
        </xdr:from>
        <xdr:to>
          <xdr:col>10</xdr:col>
          <xdr:colOff>523875</xdr:colOff>
          <xdr:row>20</xdr:row>
          <xdr:rowOff>180975</xdr:rowOff>
        </xdr:to>
        <xdr:sp macro="" textlink="">
          <xdr:nvSpPr>
            <xdr:cNvPr id="1045" name="Check Box 21" descr="9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20</xdr:row>
          <xdr:rowOff>0</xdr:rowOff>
        </xdr:from>
        <xdr:to>
          <xdr:col>11</xdr:col>
          <xdr:colOff>523875</xdr:colOff>
          <xdr:row>20</xdr:row>
          <xdr:rowOff>180975</xdr:rowOff>
        </xdr:to>
        <xdr:sp macro="" textlink="">
          <xdr:nvSpPr>
            <xdr:cNvPr id="1046" name="Check Box 22" descr="10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27</xdr:row>
          <xdr:rowOff>0</xdr:rowOff>
        </xdr:from>
        <xdr:to>
          <xdr:col>2</xdr:col>
          <xdr:colOff>523875</xdr:colOff>
          <xdr:row>27</xdr:row>
          <xdr:rowOff>180975</xdr:rowOff>
        </xdr:to>
        <xdr:sp macro="" textlink="">
          <xdr:nvSpPr>
            <xdr:cNvPr id="1047" name="Check Box 23" descr="1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27</xdr:row>
          <xdr:rowOff>0</xdr:rowOff>
        </xdr:from>
        <xdr:to>
          <xdr:col>3</xdr:col>
          <xdr:colOff>523875</xdr:colOff>
          <xdr:row>27</xdr:row>
          <xdr:rowOff>180975</xdr:rowOff>
        </xdr:to>
        <xdr:sp macro="" textlink="">
          <xdr:nvSpPr>
            <xdr:cNvPr id="1048" name="Check Box 24" descr="2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27</xdr:row>
          <xdr:rowOff>0</xdr:rowOff>
        </xdr:from>
        <xdr:to>
          <xdr:col>4</xdr:col>
          <xdr:colOff>523875</xdr:colOff>
          <xdr:row>27</xdr:row>
          <xdr:rowOff>180975</xdr:rowOff>
        </xdr:to>
        <xdr:sp macro="" textlink="">
          <xdr:nvSpPr>
            <xdr:cNvPr id="1049" name="Check Box 25" descr="3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27</xdr:row>
          <xdr:rowOff>0</xdr:rowOff>
        </xdr:from>
        <xdr:to>
          <xdr:col>5</xdr:col>
          <xdr:colOff>523875</xdr:colOff>
          <xdr:row>27</xdr:row>
          <xdr:rowOff>180975</xdr:rowOff>
        </xdr:to>
        <xdr:sp macro="" textlink="">
          <xdr:nvSpPr>
            <xdr:cNvPr id="1050" name="Check Box 26" descr="4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</xdr:row>
          <xdr:rowOff>0</xdr:rowOff>
        </xdr:from>
        <xdr:to>
          <xdr:col>6</xdr:col>
          <xdr:colOff>523875</xdr:colOff>
          <xdr:row>27</xdr:row>
          <xdr:rowOff>180975</xdr:rowOff>
        </xdr:to>
        <xdr:sp macro="" textlink="">
          <xdr:nvSpPr>
            <xdr:cNvPr id="1051" name="Check Box 27" descr="5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27</xdr:row>
          <xdr:rowOff>0</xdr:rowOff>
        </xdr:from>
        <xdr:to>
          <xdr:col>7</xdr:col>
          <xdr:colOff>523875</xdr:colOff>
          <xdr:row>27</xdr:row>
          <xdr:rowOff>180975</xdr:rowOff>
        </xdr:to>
        <xdr:sp macro="" textlink="">
          <xdr:nvSpPr>
            <xdr:cNvPr id="1052" name="Check Box 28" descr="6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27</xdr:row>
          <xdr:rowOff>9525</xdr:rowOff>
        </xdr:from>
        <xdr:to>
          <xdr:col>8</xdr:col>
          <xdr:colOff>523875</xdr:colOff>
          <xdr:row>27</xdr:row>
          <xdr:rowOff>180975</xdr:rowOff>
        </xdr:to>
        <xdr:sp macro="" textlink="">
          <xdr:nvSpPr>
            <xdr:cNvPr id="1053" name="Check Box 29" descr="7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27</xdr:row>
          <xdr:rowOff>0</xdr:rowOff>
        </xdr:from>
        <xdr:to>
          <xdr:col>9</xdr:col>
          <xdr:colOff>523875</xdr:colOff>
          <xdr:row>27</xdr:row>
          <xdr:rowOff>180975</xdr:rowOff>
        </xdr:to>
        <xdr:sp macro="" textlink="">
          <xdr:nvSpPr>
            <xdr:cNvPr id="1054" name="Check Box 30" descr="8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27</xdr:row>
          <xdr:rowOff>0</xdr:rowOff>
        </xdr:from>
        <xdr:to>
          <xdr:col>10</xdr:col>
          <xdr:colOff>523875</xdr:colOff>
          <xdr:row>27</xdr:row>
          <xdr:rowOff>180975</xdr:rowOff>
        </xdr:to>
        <xdr:sp macro="" textlink="">
          <xdr:nvSpPr>
            <xdr:cNvPr id="1055" name="Check Box 31" descr="9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27</xdr:row>
          <xdr:rowOff>0</xdr:rowOff>
        </xdr:from>
        <xdr:to>
          <xdr:col>11</xdr:col>
          <xdr:colOff>523875</xdr:colOff>
          <xdr:row>27</xdr:row>
          <xdr:rowOff>180975</xdr:rowOff>
        </xdr:to>
        <xdr:sp macro="" textlink="">
          <xdr:nvSpPr>
            <xdr:cNvPr id="1056" name="Check Box 32" descr="10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31</xdr:row>
          <xdr:rowOff>0</xdr:rowOff>
        </xdr:from>
        <xdr:to>
          <xdr:col>2</xdr:col>
          <xdr:colOff>523875</xdr:colOff>
          <xdr:row>31</xdr:row>
          <xdr:rowOff>180975</xdr:rowOff>
        </xdr:to>
        <xdr:sp macro="" textlink="">
          <xdr:nvSpPr>
            <xdr:cNvPr id="1057" name="Check Box 33" descr="1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31</xdr:row>
          <xdr:rowOff>0</xdr:rowOff>
        </xdr:from>
        <xdr:to>
          <xdr:col>3</xdr:col>
          <xdr:colOff>523875</xdr:colOff>
          <xdr:row>31</xdr:row>
          <xdr:rowOff>180975</xdr:rowOff>
        </xdr:to>
        <xdr:sp macro="" textlink="">
          <xdr:nvSpPr>
            <xdr:cNvPr id="1058" name="Check Box 34" descr="2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31</xdr:row>
          <xdr:rowOff>0</xdr:rowOff>
        </xdr:from>
        <xdr:to>
          <xdr:col>4</xdr:col>
          <xdr:colOff>523875</xdr:colOff>
          <xdr:row>31</xdr:row>
          <xdr:rowOff>180975</xdr:rowOff>
        </xdr:to>
        <xdr:sp macro="" textlink="">
          <xdr:nvSpPr>
            <xdr:cNvPr id="1059" name="Check Box 35" descr="3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31</xdr:row>
          <xdr:rowOff>0</xdr:rowOff>
        </xdr:from>
        <xdr:to>
          <xdr:col>5</xdr:col>
          <xdr:colOff>523875</xdr:colOff>
          <xdr:row>31</xdr:row>
          <xdr:rowOff>180975</xdr:rowOff>
        </xdr:to>
        <xdr:sp macro="" textlink="">
          <xdr:nvSpPr>
            <xdr:cNvPr id="1060" name="Check Box 36" descr="4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</xdr:row>
          <xdr:rowOff>0</xdr:rowOff>
        </xdr:from>
        <xdr:to>
          <xdr:col>6</xdr:col>
          <xdr:colOff>523875</xdr:colOff>
          <xdr:row>31</xdr:row>
          <xdr:rowOff>180975</xdr:rowOff>
        </xdr:to>
        <xdr:sp macro="" textlink="">
          <xdr:nvSpPr>
            <xdr:cNvPr id="1061" name="Check Box 37" descr="5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</xdr:row>
          <xdr:rowOff>0</xdr:rowOff>
        </xdr:from>
        <xdr:to>
          <xdr:col>7</xdr:col>
          <xdr:colOff>523875</xdr:colOff>
          <xdr:row>31</xdr:row>
          <xdr:rowOff>180975</xdr:rowOff>
        </xdr:to>
        <xdr:sp macro="" textlink="">
          <xdr:nvSpPr>
            <xdr:cNvPr id="1062" name="Check Box 38" descr="6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</xdr:row>
          <xdr:rowOff>9525</xdr:rowOff>
        </xdr:from>
        <xdr:to>
          <xdr:col>8</xdr:col>
          <xdr:colOff>523875</xdr:colOff>
          <xdr:row>31</xdr:row>
          <xdr:rowOff>180975</xdr:rowOff>
        </xdr:to>
        <xdr:sp macro="" textlink="">
          <xdr:nvSpPr>
            <xdr:cNvPr id="1063" name="Check Box 39" descr="7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</xdr:row>
          <xdr:rowOff>0</xdr:rowOff>
        </xdr:from>
        <xdr:to>
          <xdr:col>9</xdr:col>
          <xdr:colOff>523875</xdr:colOff>
          <xdr:row>31</xdr:row>
          <xdr:rowOff>180975</xdr:rowOff>
        </xdr:to>
        <xdr:sp macro="" textlink="">
          <xdr:nvSpPr>
            <xdr:cNvPr id="1064" name="Check Box 40" descr="8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0</xdr:rowOff>
        </xdr:from>
        <xdr:to>
          <xdr:col>10</xdr:col>
          <xdr:colOff>523875</xdr:colOff>
          <xdr:row>31</xdr:row>
          <xdr:rowOff>180975</xdr:rowOff>
        </xdr:to>
        <xdr:sp macro="" textlink="">
          <xdr:nvSpPr>
            <xdr:cNvPr id="1065" name="Check Box 41" descr="9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31</xdr:row>
          <xdr:rowOff>0</xdr:rowOff>
        </xdr:from>
        <xdr:to>
          <xdr:col>11</xdr:col>
          <xdr:colOff>523875</xdr:colOff>
          <xdr:row>31</xdr:row>
          <xdr:rowOff>180975</xdr:rowOff>
        </xdr:to>
        <xdr:sp macro="" textlink="">
          <xdr:nvSpPr>
            <xdr:cNvPr id="1066" name="Check Box 42" descr="10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38</xdr:row>
          <xdr:rowOff>0</xdr:rowOff>
        </xdr:from>
        <xdr:to>
          <xdr:col>2</xdr:col>
          <xdr:colOff>523875</xdr:colOff>
          <xdr:row>38</xdr:row>
          <xdr:rowOff>180975</xdr:rowOff>
        </xdr:to>
        <xdr:sp macro="" textlink="">
          <xdr:nvSpPr>
            <xdr:cNvPr id="1067" name="Check Box 43" descr="1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0</xdr:rowOff>
        </xdr:from>
        <xdr:to>
          <xdr:col>3</xdr:col>
          <xdr:colOff>523875</xdr:colOff>
          <xdr:row>38</xdr:row>
          <xdr:rowOff>180975</xdr:rowOff>
        </xdr:to>
        <xdr:sp macro="" textlink="">
          <xdr:nvSpPr>
            <xdr:cNvPr id="1068" name="Check Box 44" descr="2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38</xdr:row>
          <xdr:rowOff>0</xdr:rowOff>
        </xdr:from>
        <xdr:to>
          <xdr:col>4</xdr:col>
          <xdr:colOff>523875</xdr:colOff>
          <xdr:row>38</xdr:row>
          <xdr:rowOff>180975</xdr:rowOff>
        </xdr:to>
        <xdr:sp macro="" textlink="">
          <xdr:nvSpPr>
            <xdr:cNvPr id="1069" name="Check Box 45" descr="3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0</xdr:rowOff>
        </xdr:from>
        <xdr:to>
          <xdr:col>5</xdr:col>
          <xdr:colOff>523875</xdr:colOff>
          <xdr:row>38</xdr:row>
          <xdr:rowOff>180975</xdr:rowOff>
        </xdr:to>
        <xdr:sp macro="" textlink="">
          <xdr:nvSpPr>
            <xdr:cNvPr id="1070" name="Check Box 46" descr="4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</xdr:row>
          <xdr:rowOff>0</xdr:rowOff>
        </xdr:from>
        <xdr:to>
          <xdr:col>6</xdr:col>
          <xdr:colOff>523875</xdr:colOff>
          <xdr:row>38</xdr:row>
          <xdr:rowOff>180975</xdr:rowOff>
        </xdr:to>
        <xdr:sp macro="" textlink="">
          <xdr:nvSpPr>
            <xdr:cNvPr id="1071" name="Check Box 47" descr="5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</xdr:row>
          <xdr:rowOff>0</xdr:rowOff>
        </xdr:from>
        <xdr:to>
          <xdr:col>7</xdr:col>
          <xdr:colOff>523875</xdr:colOff>
          <xdr:row>38</xdr:row>
          <xdr:rowOff>180975</xdr:rowOff>
        </xdr:to>
        <xdr:sp macro="" textlink="">
          <xdr:nvSpPr>
            <xdr:cNvPr id="1072" name="Check Box 48" descr="6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</xdr:row>
          <xdr:rowOff>9525</xdr:rowOff>
        </xdr:from>
        <xdr:to>
          <xdr:col>8</xdr:col>
          <xdr:colOff>523875</xdr:colOff>
          <xdr:row>38</xdr:row>
          <xdr:rowOff>180975</xdr:rowOff>
        </xdr:to>
        <xdr:sp macro="" textlink="">
          <xdr:nvSpPr>
            <xdr:cNvPr id="1073" name="Check Box 49" descr="7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</xdr:row>
          <xdr:rowOff>0</xdr:rowOff>
        </xdr:from>
        <xdr:to>
          <xdr:col>9</xdr:col>
          <xdr:colOff>523875</xdr:colOff>
          <xdr:row>38</xdr:row>
          <xdr:rowOff>180975</xdr:rowOff>
        </xdr:to>
        <xdr:sp macro="" textlink="">
          <xdr:nvSpPr>
            <xdr:cNvPr id="1074" name="Check Box 50" descr="8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38</xdr:row>
          <xdr:rowOff>0</xdr:rowOff>
        </xdr:from>
        <xdr:to>
          <xdr:col>10</xdr:col>
          <xdr:colOff>523875</xdr:colOff>
          <xdr:row>38</xdr:row>
          <xdr:rowOff>180975</xdr:rowOff>
        </xdr:to>
        <xdr:sp macro="" textlink="">
          <xdr:nvSpPr>
            <xdr:cNvPr id="1075" name="Check Box 51" descr="9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38</xdr:row>
          <xdr:rowOff>0</xdr:rowOff>
        </xdr:from>
        <xdr:to>
          <xdr:col>11</xdr:col>
          <xdr:colOff>523875</xdr:colOff>
          <xdr:row>38</xdr:row>
          <xdr:rowOff>180975</xdr:rowOff>
        </xdr:to>
        <xdr:sp macro="" textlink="">
          <xdr:nvSpPr>
            <xdr:cNvPr id="1076" name="Check Box 52" descr="10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42</xdr:row>
          <xdr:rowOff>0</xdr:rowOff>
        </xdr:from>
        <xdr:to>
          <xdr:col>2</xdr:col>
          <xdr:colOff>523875</xdr:colOff>
          <xdr:row>42</xdr:row>
          <xdr:rowOff>180975</xdr:rowOff>
        </xdr:to>
        <xdr:sp macro="" textlink="">
          <xdr:nvSpPr>
            <xdr:cNvPr id="1077" name="Check Box 53" descr="1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0</xdr:rowOff>
        </xdr:from>
        <xdr:to>
          <xdr:col>3</xdr:col>
          <xdr:colOff>523875</xdr:colOff>
          <xdr:row>42</xdr:row>
          <xdr:rowOff>180975</xdr:rowOff>
        </xdr:to>
        <xdr:sp macro="" textlink="">
          <xdr:nvSpPr>
            <xdr:cNvPr id="1078" name="Check Box 54" descr="2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42</xdr:row>
          <xdr:rowOff>0</xdr:rowOff>
        </xdr:from>
        <xdr:to>
          <xdr:col>4</xdr:col>
          <xdr:colOff>523875</xdr:colOff>
          <xdr:row>42</xdr:row>
          <xdr:rowOff>180975</xdr:rowOff>
        </xdr:to>
        <xdr:sp macro="" textlink="">
          <xdr:nvSpPr>
            <xdr:cNvPr id="1079" name="Check Box 55" descr="3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0</xdr:rowOff>
        </xdr:from>
        <xdr:to>
          <xdr:col>5</xdr:col>
          <xdr:colOff>523875</xdr:colOff>
          <xdr:row>42</xdr:row>
          <xdr:rowOff>180975</xdr:rowOff>
        </xdr:to>
        <xdr:sp macro="" textlink="">
          <xdr:nvSpPr>
            <xdr:cNvPr id="1080" name="Check Box 56" descr="4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42</xdr:row>
          <xdr:rowOff>0</xdr:rowOff>
        </xdr:from>
        <xdr:to>
          <xdr:col>6</xdr:col>
          <xdr:colOff>523875</xdr:colOff>
          <xdr:row>42</xdr:row>
          <xdr:rowOff>180975</xdr:rowOff>
        </xdr:to>
        <xdr:sp macro="" textlink="">
          <xdr:nvSpPr>
            <xdr:cNvPr id="1081" name="Check Box 57" descr="5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42</xdr:row>
          <xdr:rowOff>0</xdr:rowOff>
        </xdr:from>
        <xdr:to>
          <xdr:col>7</xdr:col>
          <xdr:colOff>523875</xdr:colOff>
          <xdr:row>42</xdr:row>
          <xdr:rowOff>180975</xdr:rowOff>
        </xdr:to>
        <xdr:sp macro="" textlink="">
          <xdr:nvSpPr>
            <xdr:cNvPr id="1082" name="Check Box 58" descr="6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42</xdr:row>
          <xdr:rowOff>9525</xdr:rowOff>
        </xdr:from>
        <xdr:to>
          <xdr:col>8</xdr:col>
          <xdr:colOff>523875</xdr:colOff>
          <xdr:row>42</xdr:row>
          <xdr:rowOff>180975</xdr:rowOff>
        </xdr:to>
        <xdr:sp macro="" textlink="">
          <xdr:nvSpPr>
            <xdr:cNvPr id="1083" name="Check Box 59" descr="7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42</xdr:row>
          <xdr:rowOff>0</xdr:rowOff>
        </xdr:from>
        <xdr:to>
          <xdr:col>9</xdr:col>
          <xdr:colOff>523875</xdr:colOff>
          <xdr:row>42</xdr:row>
          <xdr:rowOff>180975</xdr:rowOff>
        </xdr:to>
        <xdr:sp macro="" textlink="">
          <xdr:nvSpPr>
            <xdr:cNvPr id="1084" name="Check Box 60" descr="8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42</xdr:row>
          <xdr:rowOff>0</xdr:rowOff>
        </xdr:from>
        <xdr:to>
          <xdr:col>10</xdr:col>
          <xdr:colOff>523875</xdr:colOff>
          <xdr:row>42</xdr:row>
          <xdr:rowOff>180975</xdr:rowOff>
        </xdr:to>
        <xdr:sp macro="" textlink="">
          <xdr:nvSpPr>
            <xdr:cNvPr id="1085" name="Check Box 61" descr="9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42</xdr:row>
          <xdr:rowOff>0</xdr:rowOff>
        </xdr:from>
        <xdr:to>
          <xdr:col>11</xdr:col>
          <xdr:colOff>523875</xdr:colOff>
          <xdr:row>42</xdr:row>
          <xdr:rowOff>180975</xdr:rowOff>
        </xdr:to>
        <xdr:sp macro="" textlink="">
          <xdr:nvSpPr>
            <xdr:cNvPr id="1086" name="Check Box 62" descr="10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49</xdr:row>
          <xdr:rowOff>0</xdr:rowOff>
        </xdr:from>
        <xdr:to>
          <xdr:col>2</xdr:col>
          <xdr:colOff>523875</xdr:colOff>
          <xdr:row>49</xdr:row>
          <xdr:rowOff>180975</xdr:rowOff>
        </xdr:to>
        <xdr:sp macro="" textlink="">
          <xdr:nvSpPr>
            <xdr:cNvPr id="1087" name="Check Box 63" descr="1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49</xdr:row>
          <xdr:rowOff>0</xdr:rowOff>
        </xdr:from>
        <xdr:to>
          <xdr:col>3</xdr:col>
          <xdr:colOff>523875</xdr:colOff>
          <xdr:row>49</xdr:row>
          <xdr:rowOff>180975</xdr:rowOff>
        </xdr:to>
        <xdr:sp macro="" textlink="">
          <xdr:nvSpPr>
            <xdr:cNvPr id="1088" name="Check Box 64" descr="2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49</xdr:row>
          <xdr:rowOff>0</xdr:rowOff>
        </xdr:from>
        <xdr:to>
          <xdr:col>4</xdr:col>
          <xdr:colOff>523875</xdr:colOff>
          <xdr:row>49</xdr:row>
          <xdr:rowOff>180975</xdr:rowOff>
        </xdr:to>
        <xdr:sp macro="" textlink="">
          <xdr:nvSpPr>
            <xdr:cNvPr id="1089" name="Check Box 65" descr="3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49</xdr:row>
          <xdr:rowOff>0</xdr:rowOff>
        </xdr:from>
        <xdr:to>
          <xdr:col>5</xdr:col>
          <xdr:colOff>523875</xdr:colOff>
          <xdr:row>49</xdr:row>
          <xdr:rowOff>180975</xdr:rowOff>
        </xdr:to>
        <xdr:sp macro="" textlink="">
          <xdr:nvSpPr>
            <xdr:cNvPr id="1090" name="Check Box 66" descr="4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49</xdr:row>
          <xdr:rowOff>0</xdr:rowOff>
        </xdr:from>
        <xdr:to>
          <xdr:col>6</xdr:col>
          <xdr:colOff>523875</xdr:colOff>
          <xdr:row>49</xdr:row>
          <xdr:rowOff>180975</xdr:rowOff>
        </xdr:to>
        <xdr:sp macro="" textlink="">
          <xdr:nvSpPr>
            <xdr:cNvPr id="1091" name="Check Box 67" descr="5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49</xdr:row>
          <xdr:rowOff>0</xdr:rowOff>
        </xdr:from>
        <xdr:to>
          <xdr:col>7</xdr:col>
          <xdr:colOff>523875</xdr:colOff>
          <xdr:row>49</xdr:row>
          <xdr:rowOff>180975</xdr:rowOff>
        </xdr:to>
        <xdr:sp macro="" textlink="">
          <xdr:nvSpPr>
            <xdr:cNvPr id="1092" name="Check Box 68" descr="6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49</xdr:row>
          <xdr:rowOff>9525</xdr:rowOff>
        </xdr:from>
        <xdr:to>
          <xdr:col>8</xdr:col>
          <xdr:colOff>523875</xdr:colOff>
          <xdr:row>49</xdr:row>
          <xdr:rowOff>180975</xdr:rowOff>
        </xdr:to>
        <xdr:sp macro="" textlink="">
          <xdr:nvSpPr>
            <xdr:cNvPr id="1093" name="Check Box 69" descr="7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49</xdr:row>
          <xdr:rowOff>0</xdr:rowOff>
        </xdr:from>
        <xdr:to>
          <xdr:col>9</xdr:col>
          <xdr:colOff>523875</xdr:colOff>
          <xdr:row>49</xdr:row>
          <xdr:rowOff>180975</xdr:rowOff>
        </xdr:to>
        <xdr:sp macro="" textlink="">
          <xdr:nvSpPr>
            <xdr:cNvPr id="1094" name="Check Box 70" descr="8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49</xdr:row>
          <xdr:rowOff>0</xdr:rowOff>
        </xdr:from>
        <xdr:to>
          <xdr:col>10</xdr:col>
          <xdr:colOff>523875</xdr:colOff>
          <xdr:row>49</xdr:row>
          <xdr:rowOff>180975</xdr:rowOff>
        </xdr:to>
        <xdr:sp macro="" textlink="">
          <xdr:nvSpPr>
            <xdr:cNvPr id="1095" name="Check Box 71" descr="9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49</xdr:row>
          <xdr:rowOff>0</xdr:rowOff>
        </xdr:from>
        <xdr:to>
          <xdr:col>11</xdr:col>
          <xdr:colOff>523875</xdr:colOff>
          <xdr:row>49</xdr:row>
          <xdr:rowOff>180975</xdr:rowOff>
        </xdr:to>
        <xdr:sp macro="" textlink="">
          <xdr:nvSpPr>
            <xdr:cNvPr id="1096" name="Check Box 72" descr="10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53</xdr:row>
          <xdr:rowOff>0</xdr:rowOff>
        </xdr:from>
        <xdr:to>
          <xdr:col>2</xdr:col>
          <xdr:colOff>523875</xdr:colOff>
          <xdr:row>53</xdr:row>
          <xdr:rowOff>180975</xdr:rowOff>
        </xdr:to>
        <xdr:sp macro="" textlink="">
          <xdr:nvSpPr>
            <xdr:cNvPr id="1097" name="Check Box 73" descr="1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53</xdr:row>
          <xdr:rowOff>0</xdr:rowOff>
        </xdr:from>
        <xdr:to>
          <xdr:col>3</xdr:col>
          <xdr:colOff>523875</xdr:colOff>
          <xdr:row>53</xdr:row>
          <xdr:rowOff>180975</xdr:rowOff>
        </xdr:to>
        <xdr:sp macro="" textlink="">
          <xdr:nvSpPr>
            <xdr:cNvPr id="1098" name="Check Box 74" descr="2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53</xdr:row>
          <xdr:rowOff>0</xdr:rowOff>
        </xdr:from>
        <xdr:to>
          <xdr:col>4</xdr:col>
          <xdr:colOff>523875</xdr:colOff>
          <xdr:row>53</xdr:row>
          <xdr:rowOff>180975</xdr:rowOff>
        </xdr:to>
        <xdr:sp macro="" textlink="">
          <xdr:nvSpPr>
            <xdr:cNvPr id="1099" name="Check Box 75" descr="3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53</xdr:row>
          <xdr:rowOff>0</xdr:rowOff>
        </xdr:from>
        <xdr:to>
          <xdr:col>5</xdr:col>
          <xdr:colOff>523875</xdr:colOff>
          <xdr:row>53</xdr:row>
          <xdr:rowOff>180975</xdr:rowOff>
        </xdr:to>
        <xdr:sp macro="" textlink="">
          <xdr:nvSpPr>
            <xdr:cNvPr id="1100" name="Check Box 76" descr="4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53</xdr:row>
          <xdr:rowOff>0</xdr:rowOff>
        </xdr:from>
        <xdr:to>
          <xdr:col>6</xdr:col>
          <xdr:colOff>523875</xdr:colOff>
          <xdr:row>53</xdr:row>
          <xdr:rowOff>180975</xdr:rowOff>
        </xdr:to>
        <xdr:sp macro="" textlink="">
          <xdr:nvSpPr>
            <xdr:cNvPr id="1101" name="Check Box 77" descr="5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53</xdr:row>
          <xdr:rowOff>0</xdr:rowOff>
        </xdr:from>
        <xdr:to>
          <xdr:col>7</xdr:col>
          <xdr:colOff>523875</xdr:colOff>
          <xdr:row>53</xdr:row>
          <xdr:rowOff>180975</xdr:rowOff>
        </xdr:to>
        <xdr:sp macro="" textlink="">
          <xdr:nvSpPr>
            <xdr:cNvPr id="1102" name="Check Box 78" descr="6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53</xdr:row>
          <xdr:rowOff>9525</xdr:rowOff>
        </xdr:from>
        <xdr:to>
          <xdr:col>8</xdr:col>
          <xdr:colOff>523875</xdr:colOff>
          <xdr:row>53</xdr:row>
          <xdr:rowOff>180975</xdr:rowOff>
        </xdr:to>
        <xdr:sp macro="" textlink="">
          <xdr:nvSpPr>
            <xdr:cNvPr id="1103" name="Check Box 79" descr="7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53</xdr:row>
          <xdr:rowOff>0</xdr:rowOff>
        </xdr:from>
        <xdr:to>
          <xdr:col>9</xdr:col>
          <xdr:colOff>523875</xdr:colOff>
          <xdr:row>53</xdr:row>
          <xdr:rowOff>180975</xdr:rowOff>
        </xdr:to>
        <xdr:sp macro="" textlink="">
          <xdr:nvSpPr>
            <xdr:cNvPr id="1104" name="Check Box 80" descr="8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53</xdr:row>
          <xdr:rowOff>0</xdr:rowOff>
        </xdr:from>
        <xdr:to>
          <xdr:col>10</xdr:col>
          <xdr:colOff>523875</xdr:colOff>
          <xdr:row>53</xdr:row>
          <xdr:rowOff>180975</xdr:rowOff>
        </xdr:to>
        <xdr:sp macro="" textlink="">
          <xdr:nvSpPr>
            <xdr:cNvPr id="1105" name="Check Box 81" descr="9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53</xdr:row>
          <xdr:rowOff>0</xdr:rowOff>
        </xdr:from>
        <xdr:to>
          <xdr:col>11</xdr:col>
          <xdr:colOff>523875</xdr:colOff>
          <xdr:row>53</xdr:row>
          <xdr:rowOff>180975</xdr:rowOff>
        </xdr:to>
        <xdr:sp macro="" textlink="">
          <xdr:nvSpPr>
            <xdr:cNvPr id="1106" name="Check Box 82" descr="10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60</xdr:row>
          <xdr:rowOff>0</xdr:rowOff>
        </xdr:from>
        <xdr:to>
          <xdr:col>2</xdr:col>
          <xdr:colOff>523875</xdr:colOff>
          <xdr:row>60</xdr:row>
          <xdr:rowOff>180975</xdr:rowOff>
        </xdr:to>
        <xdr:sp macro="" textlink="">
          <xdr:nvSpPr>
            <xdr:cNvPr id="1107" name="Check Box 83" descr="1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60</xdr:row>
          <xdr:rowOff>0</xdr:rowOff>
        </xdr:from>
        <xdr:to>
          <xdr:col>3</xdr:col>
          <xdr:colOff>523875</xdr:colOff>
          <xdr:row>60</xdr:row>
          <xdr:rowOff>180975</xdr:rowOff>
        </xdr:to>
        <xdr:sp macro="" textlink="">
          <xdr:nvSpPr>
            <xdr:cNvPr id="1108" name="Check Box 84" descr="2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60</xdr:row>
          <xdr:rowOff>0</xdr:rowOff>
        </xdr:from>
        <xdr:to>
          <xdr:col>4</xdr:col>
          <xdr:colOff>523875</xdr:colOff>
          <xdr:row>60</xdr:row>
          <xdr:rowOff>180975</xdr:rowOff>
        </xdr:to>
        <xdr:sp macro="" textlink="">
          <xdr:nvSpPr>
            <xdr:cNvPr id="1109" name="Check Box 85" descr="3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60</xdr:row>
          <xdr:rowOff>0</xdr:rowOff>
        </xdr:from>
        <xdr:to>
          <xdr:col>5</xdr:col>
          <xdr:colOff>523875</xdr:colOff>
          <xdr:row>60</xdr:row>
          <xdr:rowOff>180975</xdr:rowOff>
        </xdr:to>
        <xdr:sp macro="" textlink="">
          <xdr:nvSpPr>
            <xdr:cNvPr id="1110" name="Check Box 86" descr="4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60</xdr:row>
          <xdr:rowOff>0</xdr:rowOff>
        </xdr:from>
        <xdr:to>
          <xdr:col>6</xdr:col>
          <xdr:colOff>523875</xdr:colOff>
          <xdr:row>60</xdr:row>
          <xdr:rowOff>180975</xdr:rowOff>
        </xdr:to>
        <xdr:sp macro="" textlink="">
          <xdr:nvSpPr>
            <xdr:cNvPr id="1111" name="Check Box 87" descr="5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60</xdr:row>
          <xdr:rowOff>0</xdr:rowOff>
        </xdr:from>
        <xdr:to>
          <xdr:col>7</xdr:col>
          <xdr:colOff>523875</xdr:colOff>
          <xdr:row>60</xdr:row>
          <xdr:rowOff>180975</xdr:rowOff>
        </xdr:to>
        <xdr:sp macro="" textlink="">
          <xdr:nvSpPr>
            <xdr:cNvPr id="1112" name="Check Box 88" descr="6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60</xdr:row>
          <xdr:rowOff>9525</xdr:rowOff>
        </xdr:from>
        <xdr:to>
          <xdr:col>8</xdr:col>
          <xdr:colOff>523875</xdr:colOff>
          <xdr:row>60</xdr:row>
          <xdr:rowOff>180975</xdr:rowOff>
        </xdr:to>
        <xdr:sp macro="" textlink="">
          <xdr:nvSpPr>
            <xdr:cNvPr id="1113" name="Check Box 89" descr="7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60</xdr:row>
          <xdr:rowOff>0</xdr:rowOff>
        </xdr:from>
        <xdr:to>
          <xdr:col>9</xdr:col>
          <xdr:colOff>523875</xdr:colOff>
          <xdr:row>60</xdr:row>
          <xdr:rowOff>180975</xdr:rowOff>
        </xdr:to>
        <xdr:sp macro="" textlink="">
          <xdr:nvSpPr>
            <xdr:cNvPr id="1114" name="Check Box 90" descr="8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60</xdr:row>
          <xdr:rowOff>0</xdr:rowOff>
        </xdr:from>
        <xdr:to>
          <xdr:col>10</xdr:col>
          <xdr:colOff>523875</xdr:colOff>
          <xdr:row>60</xdr:row>
          <xdr:rowOff>180975</xdr:rowOff>
        </xdr:to>
        <xdr:sp macro="" textlink="">
          <xdr:nvSpPr>
            <xdr:cNvPr id="1115" name="Check Box 91" descr="9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60</xdr:row>
          <xdr:rowOff>0</xdr:rowOff>
        </xdr:from>
        <xdr:to>
          <xdr:col>11</xdr:col>
          <xdr:colOff>523875</xdr:colOff>
          <xdr:row>60</xdr:row>
          <xdr:rowOff>180975</xdr:rowOff>
        </xdr:to>
        <xdr:sp macro="" textlink="">
          <xdr:nvSpPr>
            <xdr:cNvPr id="1116" name="Check Box 92" descr="10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68</xdr:row>
          <xdr:rowOff>0</xdr:rowOff>
        </xdr:from>
        <xdr:to>
          <xdr:col>2</xdr:col>
          <xdr:colOff>523875</xdr:colOff>
          <xdr:row>68</xdr:row>
          <xdr:rowOff>180975</xdr:rowOff>
        </xdr:to>
        <xdr:sp macro="" textlink="">
          <xdr:nvSpPr>
            <xdr:cNvPr id="1117" name="Check Box 93" descr="1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68</xdr:row>
          <xdr:rowOff>0</xdr:rowOff>
        </xdr:from>
        <xdr:to>
          <xdr:col>3</xdr:col>
          <xdr:colOff>523875</xdr:colOff>
          <xdr:row>68</xdr:row>
          <xdr:rowOff>180975</xdr:rowOff>
        </xdr:to>
        <xdr:sp macro="" textlink="">
          <xdr:nvSpPr>
            <xdr:cNvPr id="1118" name="Check Box 94" descr="2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68</xdr:row>
          <xdr:rowOff>0</xdr:rowOff>
        </xdr:from>
        <xdr:to>
          <xdr:col>4</xdr:col>
          <xdr:colOff>523875</xdr:colOff>
          <xdr:row>68</xdr:row>
          <xdr:rowOff>180975</xdr:rowOff>
        </xdr:to>
        <xdr:sp macro="" textlink="">
          <xdr:nvSpPr>
            <xdr:cNvPr id="1119" name="Check Box 95" descr="3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68</xdr:row>
          <xdr:rowOff>0</xdr:rowOff>
        </xdr:from>
        <xdr:to>
          <xdr:col>5</xdr:col>
          <xdr:colOff>523875</xdr:colOff>
          <xdr:row>68</xdr:row>
          <xdr:rowOff>180975</xdr:rowOff>
        </xdr:to>
        <xdr:sp macro="" textlink="">
          <xdr:nvSpPr>
            <xdr:cNvPr id="1120" name="Check Box 96" descr="4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68</xdr:row>
          <xdr:rowOff>0</xdr:rowOff>
        </xdr:from>
        <xdr:to>
          <xdr:col>6</xdr:col>
          <xdr:colOff>523875</xdr:colOff>
          <xdr:row>68</xdr:row>
          <xdr:rowOff>180975</xdr:rowOff>
        </xdr:to>
        <xdr:sp macro="" textlink="">
          <xdr:nvSpPr>
            <xdr:cNvPr id="1121" name="Check Box 97" descr="5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68</xdr:row>
          <xdr:rowOff>0</xdr:rowOff>
        </xdr:from>
        <xdr:to>
          <xdr:col>7</xdr:col>
          <xdr:colOff>523875</xdr:colOff>
          <xdr:row>68</xdr:row>
          <xdr:rowOff>180975</xdr:rowOff>
        </xdr:to>
        <xdr:sp macro="" textlink="">
          <xdr:nvSpPr>
            <xdr:cNvPr id="1122" name="Check Box 98" descr="6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68</xdr:row>
          <xdr:rowOff>9525</xdr:rowOff>
        </xdr:from>
        <xdr:to>
          <xdr:col>8</xdr:col>
          <xdr:colOff>523875</xdr:colOff>
          <xdr:row>68</xdr:row>
          <xdr:rowOff>180975</xdr:rowOff>
        </xdr:to>
        <xdr:sp macro="" textlink="">
          <xdr:nvSpPr>
            <xdr:cNvPr id="1123" name="Check Box 99" descr="7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68</xdr:row>
          <xdr:rowOff>0</xdr:rowOff>
        </xdr:from>
        <xdr:to>
          <xdr:col>9</xdr:col>
          <xdr:colOff>523875</xdr:colOff>
          <xdr:row>68</xdr:row>
          <xdr:rowOff>180975</xdr:rowOff>
        </xdr:to>
        <xdr:sp macro="" textlink="">
          <xdr:nvSpPr>
            <xdr:cNvPr id="1124" name="Check Box 100" descr="8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68</xdr:row>
          <xdr:rowOff>0</xdr:rowOff>
        </xdr:from>
        <xdr:to>
          <xdr:col>10</xdr:col>
          <xdr:colOff>523875</xdr:colOff>
          <xdr:row>68</xdr:row>
          <xdr:rowOff>180975</xdr:rowOff>
        </xdr:to>
        <xdr:sp macro="" textlink="">
          <xdr:nvSpPr>
            <xdr:cNvPr id="1125" name="Check Box 101" descr="9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68</xdr:row>
          <xdr:rowOff>0</xdr:rowOff>
        </xdr:from>
        <xdr:to>
          <xdr:col>11</xdr:col>
          <xdr:colOff>523875</xdr:colOff>
          <xdr:row>68</xdr:row>
          <xdr:rowOff>180975</xdr:rowOff>
        </xdr:to>
        <xdr:sp macro="" textlink="">
          <xdr:nvSpPr>
            <xdr:cNvPr id="1126" name="Check Box 102" descr="10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64</xdr:row>
          <xdr:rowOff>0</xdr:rowOff>
        </xdr:from>
        <xdr:to>
          <xdr:col>2</xdr:col>
          <xdr:colOff>523875</xdr:colOff>
          <xdr:row>64</xdr:row>
          <xdr:rowOff>180975</xdr:rowOff>
        </xdr:to>
        <xdr:sp macro="" textlink="">
          <xdr:nvSpPr>
            <xdr:cNvPr id="1127" name="Check Box 103" descr="1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64</xdr:row>
          <xdr:rowOff>0</xdr:rowOff>
        </xdr:from>
        <xdr:to>
          <xdr:col>3</xdr:col>
          <xdr:colOff>523875</xdr:colOff>
          <xdr:row>64</xdr:row>
          <xdr:rowOff>180975</xdr:rowOff>
        </xdr:to>
        <xdr:sp macro="" textlink="">
          <xdr:nvSpPr>
            <xdr:cNvPr id="1128" name="Check Box 104" descr="2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64</xdr:row>
          <xdr:rowOff>0</xdr:rowOff>
        </xdr:from>
        <xdr:to>
          <xdr:col>4</xdr:col>
          <xdr:colOff>523875</xdr:colOff>
          <xdr:row>64</xdr:row>
          <xdr:rowOff>180975</xdr:rowOff>
        </xdr:to>
        <xdr:sp macro="" textlink="">
          <xdr:nvSpPr>
            <xdr:cNvPr id="1129" name="Check Box 105" descr="3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64</xdr:row>
          <xdr:rowOff>0</xdr:rowOff>
        </xdr:from>
        <xdr:to>
          <xdr:col>5</xdr:col>
          <xdr:colOff>523875</xdr:colOff>
          <xdr:row>64</xdr:row>
          <xdr:rowOff>180975</xdr:rowOff>
        </xdr:to>
        <xdr:sp macro="" textlink="">
          <xdr:nvSpPr>
            <xdr:cNvPr id="1130" name="Check Box 106" descr="4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64</xdr:row>
          <xdr:rowOff>0</xdr:rowOff>
        </xdr:from>
        <xdr:to>
          <xdr:col>6</xdr:col>
          <xdr:colOff>523875</xdr:colOff>
          <xdr:row>64</xdr:row>
          <xdr:rowOff>180975</xdr:rowOff>
        </xdr:to>
        <xdr:sp macro="" textlink="">
          <xdr:nvSpPr>
            <xdr:cNvPr id="1131" name="Check Box 107" descr="5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64</xdr:row>
          <xdr:rowOff>0</xdr:rowOff>
        </xdr:from>
        <xdr:to>
          <xdr:col>7</xdr:col>
          <xdr:colOff>523875</xdr:colOff>
          <xdr:row>64</xdr:row>
          <xdr:rowOff>180975</xdr:rowOff>
        </xdr:to>
        <xdr:sp macro="" textlink="">
          <xdr:nvSpPr>
            <xdr:cNvPr id="1132" name="Check Box 108" descr="6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64</xdr:row>
          <xdr:rowOff>9525</xdr:rowOff>
        </xdr:from>
        <xdr:to>
          <xdr:col>8</xdr:col>
          <xdr:colOff>523875</xdr:colOff>
          <xdr:row>64</xdr:row>
          <xdr:rowOff>180975</xdr:rowOff>
        </xdr:to>
        <xdr:sp macro="" textlink="">
          <xdr:nvSpPr>
            <xdr:cNvPr id="1133" name="Check Box 109" descr="7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64</xdr:row>
          <xdr:rowOff>0</xdr:rowOff>
        </xdr:from>
        <xdr:to>
          <xdr:col>9</xdr:col>
          <xdr:colOff>523875</xdr:colOff>
          <xdr:row>64</xdr:row>
          <xdr:rowOff>180975</xdr:rowOff>
        </xdr:to>
        <xdr:sp macro="" textlink="">
          <xdr:nvSpPr>
            <xdr:cNvPr id="1134" name="Check Box 110" descr="8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64</xdr:row>
          <xdr:rowOff>0</xdr:rowOff>
        </xdr:from>
        <xdr:to>
          <xdr:col>10</xdr:col>
          <xdr:colOff>523875</xdr:colOff>
          <xdr:row>64</xdr:row>
          <xdr:rowOff>180975</xdr:rowOff>
        </xdr:to>
        <xdr:sp macro="" textlink="">
          <xdr:nvSpPr>
            <xdr:cNvPr id="1135" name="Check Box 111" descr="9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64</xdr:row>
          <xdr:rowOff>0</xdr:rowOff>
        </xdr:from>
        <xdr:to>
          <xdr:col>11</xdr:col>
          <xdr:colOff>523875</xdr:colOff>
          <xdr:row>64</xdr:row>
          <xdr:rowOff>180975</xdr:rowOff>
        </xdr:to>
        <xdr:sp macro="" textlink="">
          <xdr:nvSpPr>
            <xdr:cNvPr id="1136" name="Check Box 112" descr="10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75</xdr:row>
          <xdr:rowOff>0</xdr:rowOff>
        </xdr:from>
        <xdr:to>
          <xdr:col>2</xdr:col>
          <xdr:colOff>523875</xdr:colOff>
          <xdr:row>75</xdr:row>
          <xdr:rowOff>180975</xdr:rowOff>
        </xdr:to>
        <xdr:sp macro="" textlink="">
          <xdr:nvSpPr>
            <xdr:cNvPr id="1137" name="Check Box 113" descr="1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75</xdr:row>
          <xdr:rowOff>0</xdr:rowOff>
        </xdr:from>
        <xdr:to>
          <xdr:col>3</xdr:col>
          <xdr:colOff>523875</xdr:colOff>
          <xdr:row>75</xdr:row>
          <xdr:rowOff>180975</xdr:rowOff>
        </xdr:to>
        <xdr:sp macro="" textlink="">
          <xdr:nvSpPr>
            <xdr:cNvPr id="1138" name="Check Box 114" descr="2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75</xdr:row>
          <xdr:rowOff>0</xdr:rowOff>
        </xdr:from>
        <xdr:to>
          <xdr:col>4</xdr:col>
          <xdr:colOff>523875</xdr:colOff>
          <xdr:row>75</xdr:row>
          <xdr:rowOff>180975</xdr:rowOff>
        </xdr:to>
        <xdr:sp macro="" textlink="">
          <xdr:nvSpPr>
            <xdr:cNvPr id="1139" name="Check Box 115" descr="3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75</xdr:row>
          <xdr:rowOff>0</xdr:rowOff>
        </xdr:from>
        <xdr:to>
          <xdr:col>5</xdr:col>
          <xdr:colOff>523875</xdr:colOff>
          <xdr:row>75</xdr:row>
          <xdr:rowOff>180975</xdr:rowOff>
        </xdr:to>
        <xdr:sp macro="" textlink="">
          <xdr:nvSpPr>
            <xdr:cNvPr id="1140" name="Check Box 116" descr="4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75</xdr:row>
          <xdr:rowOff>0</xdr:rowOff>
        </xdr:from>
        <xdr:to>
          <xdr:col>6</xdr:col>
          <xdr:colOff>523875</xdr:colOff>
          <xdr:row>75</xdr:row>
          <xdr:rowOff>180975</xdr:rowOff>
        </xdr:to>
        <xdr:sp macro="" textlink="">
          <xdr:nvSpPr>
            <xdr:cNvPr id="1141" name="Check Box 117" descr="5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75</xdr:row>
          <xdr:rowOff>0</xdr:rowOff>
        </xdr:from>
        <xdr:to>
          <xdr:col>7</xdr:col>
          <xdr:colOff>523875</xdr:colOff>
          <xdr:row>75</xdr:row>
          <xdr:rowOff>180975</xdr:rowOff>
        </xdr:to>
        <xdr:sp macro="" textlink="">
          <xdr:nvSpPr>
            <xdr:cNvPr id="1142" name="Check Box 118" descr="6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75</xdr:row>
          <xdr:rowOff>9525</xdr:rowOff>
        </xdr:from>
        <xdr:to>
          <xdr:col>8</xdr:col>
          <xdr:colOff>523875</xdr:colOff>
          <xdr:row>75</xdr:row>
          <xdr:rowOff>180975</xdr:rowOff>
        </xdr:to>
        <xdr:sp macro="" textlink="">
          <xdr:nvSpPr>
            <xdr:cNvPr id="1143" name="Check Box 119" descr="7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75</xdr:row>
          <xdr:rowOff>0</xdr:rowOff>
        </xdr:from>
        <xdr:to>
          <xdr:col>9</xdr:col>
          <xdr:colOff>523875</xdr:colOff>
          <xdr:row>75</xdr:row>
          <xdr:rowOff>180975</xdr:rowOff>
        </xdr:to>
        <xdr:sp macro="" textlink="">
          <xdr:nvSpPr>
            <xdr:cNvPr id="1144" name="Check Box 120" descr="8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75</xdr:row>
          <xdr:rowOff>0</xdr:rowOff>
        </xdr:from>
        <xdr:to>
          <xdr:col>10</xdr:col>
          <xdr:colOff>523875</xdr:colOff>
          <xdr:row>75</xdr:row>
          <xdr:rowOff>180975</xdr:rowOff>
        </xdr:to>
        <xdr:sp macro="" textlink="">
          <xdr:nvSpPr>
            <xdr:cNvPr id="1145" name="Check Box 121" descr="9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75</xdr:row>
          <xdr:rowOff>0</xdr:rowOff>
        </xdr:from>
        <xdr:to>
          <xdr:col>11</xdr:col>
          <xdr:colOff>523875</xdr:colOff>
          <xdr:row>75</xdr:row>
          <xdr:rowOff>180975</xdr:rowOff>
        </xdr:to>
        <xdr:sp macro="" textlink="">
          <xdr:nvSpPr>
            <xdr:cNvPr id="1146" name="Check Box 122" descr="10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79</xdr:row>
          <xdr:rowOff>0</xdr:rowOff>
        </xdr:from>
        <xdr:to>
          <xdr:col>2</xdr:col>
          <xdr:colOff>523875</xdr:colOff>
          <xdr:row>79</xdr:row>
          <xdr:rowOff>180975</xdr:rowOff>
        </xdr:to>
        <xdr:sp macro="" textlink="">
          <xdr:nvSpPr>
            <xdr:cNvPr id="1147" name="Check Box 123" descr="1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79</xdr:row>
          <xdr:rowOff>0</xdr:rowOff>
        </xdr:from>
        <xdr:to>
          <xdr:col>3</xdr:col>
          <xdr:colOff>523875</xdr:colOff>
          <xdr:row>79</xdr:row>
          <xdr:rowOff>180975</xdr:rowOff>
        </xdr:to>
        <xdr:sp macro="" textlink="">
          <xdr:nvSpPr>
            <xdr:cNvPr id="1148" name="Check Box 124" descr="2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79</xdr:row>
          <xdr:rowOff>0</xdr:rowOff>
        </xdr:from>
        <xdr:to>
          <xdr:col>4</xdr:col>
          <xdr:colOff>523875</xdr:colOff>
          <xdr:row>79</xdr:row>
          <xdr:rowOff>180975</xdr:rowOff>
        </xdr:to>
        <xdr:sp macro="" textlink="">
          <xdr:nvSpPr>
            <xdr:cNvPr id="1149" name="Check Box 125" descr="3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79</xdr:row>
          <xdr:rowOff>0</xdr:rowOff>
        </xdr:from>
        <xdr:to>
          <xdr:col>5</xdr:col>
          <xdr:colOff>523875</xdr:colOff>
          <xdr:row>79</xdr:row>
          <xdr:rowOff>180975</xdr:rowOff>
        </xdr:to>
        <xdr:sp macro="" textlink="">
          <xdr:nvSpPr>
            <xdr:cNvPr id="1150" name="Check Box 126" descr="4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79</xdr:row>
          <xdr:rowOff>0</xdr:rowOff>
        </xdr:from>
        <xdr:to>
          <xdr:col>6</xdr:col>
          <xdr:colOff>523875</xdr:colOff>
          <xdr:row>79</xdr:row>
          <xdr:rowOff>180975</xdr:rowOff>
        </xdr:to>
        <xdr:sp macro="" textlink="">
          <xdr:nvSpPr>
            <xdr:cNvPr id="1151" name="Check Box 127" descr="5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79</xdr:row>
          <xdr:rowOff>0</xdr:rowOff>
        </xdr:from>
        <xdr:to>
          <xdr:col>7</xdr:col>
          <xdr:colOff>523875</xdr:colOff>
          <xdr:row>79</xdr:row>
          <xdr:rowOff>180975</xdr:rowOff>
        </xdr:to>
        <xdr:sp macro="" textlink="">
          <xdr:nvSpPr>
            <xdr:cNvPr id="1152" name="Check Box 128" descr="6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79</xdr:row>
          <xdr:rowOff>9525</xdr:rowOff>
        </xdr:from>
        <xdr:to>
          <xdr:col>8</xdr:col>
          <xdr:colOff>523875</xdr:colOff>
          <xdr:row>79</xdr:row>
          <xdr:rowOff>180975</xdr:rowOff>
        </xdr:to>
        <xdr:sp macro="" textlink="">
          <xdr:nvSpPr>
            <xdr:cNvPr id="1153" name="Check Box 129" descr="7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79</xdr:row>
          <xdr:rowOff>0</xdr:rowOff>
        </xdr:from>
        <xdr:to>
          <xdr:col>9</xdr:col>
          <xdr:colOff>523875</xdr:colOff>
          <xdr:row>79</xdr:row>
          <xdr:rowOff>180975</xdr:rowOff>
        </xdr:to>
        <xdr:sp macro="" textlink="">
          <xdr:nvSpPr>
            <xdr:cNvPr id="1154" name="Check Box 130" descr="8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79</xdr:row>
          <xdr:rowOff>0</xdr:rowOff>
        </xdr:from>
        <xdr:to>
          <xdr:col>10</xdr:col>
          <xdr:colOff>523875</xdr:colOff>
          <xdr:row>79</xdr:row>
          <xdr:rowOff>180975</xdr:rowOff>
        </xdr:to>
        <xdr:sp macro="" textlink="">
          <xdr:nvSpPr>
            <xdr:cNvPr id="1155" name="Check Box 131" descr="9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79</xdr:row>
          <xdr:rowOff>0</xdr:rowOff>
        </xdr:from>
        <xdr:to>
          <xdr:col>11</xdr:col>
          <xdr:colOff>523875</xdr:colOff>
          <xdr:row>79</xdr:row>
          <xdr:rowOff>180975</xdr:rowOff>
        </xdr:to>
        <xdr:sp macro="" textlink="">
          <xdr:nvSpPr>
            <xdr:cNvPr id="1156" name="Check Box 132" descr="10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86</xdr:row>
          <xdr:rowOff>0</xdr:rowOff>
        </xdr:from>
        <xdr:to>
          <xdr:col>2</xdr:col>
          <xdr:colOff>523875</xdr:colOff>
          <xdr:row>86</xdr:row>
          <xdr:rowOff>180975</xdr:rowOff>
        </xdr:to>
        <xdr:sp macro="" textlink="">
          <xdr:nvSpPr>
            <xdr:cNvPr id="1157" name="Check Box 133" descr="1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86</xdr:row>
          <xdr:rowOff>0</xdr:rowOff>
        </xdr:from>
        <xdr:to>
          <xdr:col>3</xdr:col>
          <xdr:colOff>523875</xdr:colOff>
          <xdr:row>86</xdr:row>
          <xdr:rowOff>180975</xdr:rowOff>
        </xdr:to>
        <xdr:sp macro="" textlink="">
          <xdr:nvSpPr>
            <xdr:cNvPr id="1158" name="Check Box 134" descr="2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86</xdr:row>
          <xdr:rowOff>0</xdr:rowOff>
        </xdr:from>
        <xdr:to>
          <xdr:col>4</xdr:col>
          <xdr:colOff>523875</xdr:colOff>
          <xdr:row>86</xdr:row>
          <xdr:rowOff>180975</xdr:rowOff>
        </xdr:to>
        <xdr:sp macro="" textlink="">
          <xdr:nvSpPr>
            <xdr:cNvPr id="1159" name="Check Box 135" descr="3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86</xdr:row>
          <xdr:rowOff>0</xdr:rowOff>
        </xdr:from>
        <xdr:to>
          <xdr:col>5</xdr:col>
          <xdr:colOff>523875</xdr:colOff>
          <xdr:row>86</xdr:row>
          <xdr:rowOff>180975</xdr:rowOff>
        </xdr:to>
        <xdr:sp macro="" textlink="">
          <xdr:nvSpPr>
            <xdr:cNvPr id="1160" name="Check Box 136" descr="4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86</xdr:row>
          <xdr:rowOff>0</xdr:rowOff>
        </xdr:from>
        <xdr:to>
          <xdr:col>6</xdr:col>
          <xdr:colOff>523875</xdr:colOff>
          <xdr:row>86</xdr:row>
          <xdr:rowOff>180975</xdr:rowOff>
        </xdr:to>
        <xdr:sp macro="" textlink="">
          <xdr:nvSpPr>
            <xdr:cNvPr id="1161" name="Check Box 137" descr="5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86</xdr:row>
          <xdr:rowOff>0</xdr:rowOff>
        </xdr:from>
        <xdr:to>
          <xdr:col>7</xdr:col>
          <xdr:colOff>523875</xdr:colOff>
          <xdr:row>86</xdr:row>
          <xdr:rowOff>180975</xdr:rowOff>
        </xdr:to>
        <xdr:sp macro="" textlink="">
          <xdr:nvSpPr>
            <xdr:cNvPr id="1162" name="Check Box 138" descr="6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86</xdr:row>
          <xdr:rowOff>9525</xdr:rowOff>
        </xdr:from>
        <xdr:to>
          <xdr:col>8</xdr:col>
          <xdr:colOff>523875</xdr:colOff>
          <xdr:row>86</xdr:row>
          <xdr:rowOff>180975</xdr:rowOff>
        </xdr:to>
        <xdr:sp macro="" textlink="">
          <xdr:nvSpPr>
            <xdr:cNvPr id="1163" name="Check Box 139" descr="7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86</xdr:row>
          <xdr:rowOff>0</xdr:rowOff>
        </xdr:from>
        <xdr:to>
          <xdr:col>9</xdr:col>
          <xdr:colOff>523875</xdr:colOff>
          <xdr:row>86</xdr:row>
          <xdr:rowOff>180975</xdr:rowOff>
        </xdr:to>
        <xdr:sp macro="" textlink="">
          <xdr:nvSpPr>
            <xdr:cNvPr id="1164" name="Check Box 140" descr="8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86</xdr:row>
          <xdr:rowOff>0</xdr:rowOff>
        </xdr:from>
        <xdr:to>
          <xdr:col>10</xdr:col>
          <xdr:colOff>523875</xdr:colOff>
          <xdr:row>86</xdr:row>
          <xdr:rowOff>180975</xdr:rowOff>
        </xdr:to>
        <xdr:sp macro="" textlink="">
          <xdr:nvSpPr>
            <xdr:cNvPr id="1165" name="Check Box 141" descr="9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86</xdr:row>
          <xdr:rowOff>0</xdr:rowOff>
        </xdr:from>
        <xdr:to>
          <xdr:col>11</xdr:col>
          <xdr:colOff>523875</xdr:colOff>
          <xdr:row>86</xdr:row>
          <xdr:rowOff>180975</xdr:rowOff>
        </xdr:to>
        <xdr:sp macro="" textlink="">
          <xdr:nvSpPr>
            <xdr:cNvPr id="1166" name="Check Box 142" descr="10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110</xdr:row>
          <xdr:rowOff>0</xdr:rowOff>
        </xdr:from>
        <xdr:to>
          <xdr:col>2</xdr:col>
          <xdr:colOff>523875</xdr:colOff>
          <xdr:row>110</xdr:row>
          <xdr:rowOff>180975</xdr:rowOff>
        </xdr:to>
        <xdr:sp macro="" textlink="">
          <xdr:nvSpPr>
            <xdr:cNvPr id="1167" name="Check Box 143" descr="1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110</xdr:row>
          <xdr:rowOff>0</xdr:rowOff>
        </xdr:from>
        <xdr:to>
          <xdr:col>3</xdr:col>
          <xdr:colOff>523875</xdr:colOff>
          <xdr:row>110</xdr:row>
          <xdr:rowOff>180975</xdr:rowOff>
        </xdr:to>
        <xdr:sp macro="" textlink="">
          <xdr:nvSpPr>
            <xdr:cNvPr id="1168" name="Check Box 144" descr="2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110</xdr:row>
          <xdr:rowOff>0</xdr:rowOff>
        </xdr:from>
        <xdr:to>
          <xdr:col>4</xdr:col>
          <xdr:colOff>523875</xdr:colOff>
          <xdr:row>110</xdr:row>
          <xdr:rowOff>180975</xdr:rowOff>
        </xdr:to>
        <xdr:sp macro="" textlink="">
          <xdr:nvSpPr>
            <xdr:cNvPr id="1169" name="Check Box 145" descr="3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110</xdr:row>
          <xdr:rowOff>0</xdr:rowOff>
        </xdr:from>
        <xdr:to>
          <xdr:col>5</xdr:col>
          <xdr:colOff>523875</xdr:colOff>
          <xdr:row>110</xdr:row>
          <xdr:rowOff>180975</xdr:rowOff>
        </xdr:to>
        <xdr:sp macro="" textlink="">
          <xdr:nvSpPr>
            <xdr:cNvPr id="1170" name="Check Box 146" descr="4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110</xdr:row>
          <xdr:rowOff>0</xdr:rowOff>
        </xdr:from>
        <xdr:to>
          <xdr:col>6</xdr:col>
          <xdr:colOff>523875</xdr:colOff>
          <xdr:row>110</xdr:row>
          <xdr:rowOff>180975</xdr:rowOff>
        </xdr:to>
        <xdr:sp macro="" textlink="">
          <xdr:nvSpPr>
            <xdr:cNvPr id="1171" name="Check Box 147" descr="5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110</xdr:row>
          <xdr:rowOff>0</xdr:rowOff>
        </xdr:from>
        <xdr:to>
          <xdr:col>7</xdr:col>
          <xdr:colOff>523875</xdr:colOff>
          <xdr:row>110</xdr:row>
          <xdr:rowOff>180975</xdr:rowOff>
        </xdr:to>
        <xdr:sp macro="" textlink="">
          <xdr:nvSpPr>
            <xdr:cNvPr id="1172" name="Check Box 148" descr="6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110</xdr:row>
          <xdr:rowOff>9525</xdr:rowOff>
        </xdr:from>
        <xdr:to>
          <xdr:col>8</xdr:col>
          <xdr:colOff>523875</xdr:colOff>
          <xdr:row>110</xdr:row>
          <xdr:rowOff>180975</xdr:rowOff>
        </xdr:to>
        <xdr:sp macro="" textlink="">
          <xdr:nvSpPr>
            <xdr:cNvPr id="1173" name="Check Box 149" descr="7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110</xdr:row>
          <xdr:rowOff>0</xdr:rowOff>
        </xdr:from>
        <xdr:to>
          <xdr:col>9</xdr:col>
          <xdr:colOff>523875</xdr:colOff>
          <xdr:row>110</xdr:row>
          <xdr:rowOff>180975</xdr:rowOff>
        </xdr:to>
        <xdr:sp macro="" textlink="">
          <xdr:nvSpPr>
            <xdr:cNvPr id="1174" name="Check Box 150" descr="8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110</xdr:row>
          <xdr:rowOff>0</xdr:rowOff>
        </xdr:from>
        <xdr:to>
          <xdr:col>10</xdr:col>
          <xdr:colOff>523875</xdr:colOff>
          <xdr:row>110</xdr:row>
          <xdr:rowOff>180975</xdr:rowOff>
        </xdr:to>
        <xdr:sp macro="" textlink="">
          <xdr:nvSpPr>
            <xdr:cNvPr id="1175" name="Check Box 151" descr="9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110</xdr:row>
          <xdr:rowOff>0</xdr:rowOff>
        </xdr:from>
        <xdr:to>
          <xdr:col>11</xdr:col>
          <xdr:colOff>523875</xdr:colOff>
          <xdr:row>110</xdr:row>
          <xdr:rowOff>180975</xdr:rowOff>
        </xdr:to>
        <xdr:sp macro="" textlink="">
          <xdr:nvSpPr>
            <xdr:cNvPr id="1176" name="Check Box 152" descr="10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90</xdr:row>
          <xdr:rowOff>0</xdr:rowOff>
        </xdr:from>
        <xdr:to>
          <xdr:col>2</xdr:col>
          <xdr:colOff>523875</xdr:colOff>
          <xdr:row>90</xdr:row>
          <xdr:rowOff>180975</xdr:rowOff>
        </xdr:to>
        <xdr:sp macro="" textlink="">
          <xdr:nvSpPr>
            <xdr:cNvPr id="1187" name="Check Box 163" descr="1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90</xdr:row>
          <xdr:rowOff>0</xdr:rowOff>
        </xdr:from>
        <xdr:to>
          <xdr:col>3</xdr:col>
          <xdr:colOff>523875</xdr:colOff>
          <xdr:row>90</xdr:row>
          <xdr:rowOff>180975</xdr:rowOff>
        </xdr:to>
        <xdr:sp macro="" textlink="">
          <xdr:nvSpPr>
            <xdr:cNvPr id="1188" name="Check Box 164" descr="2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90</xdr:row>
          <xdr:rowOff>0</xdr:rowOff>
        </xdr:from>
        <xdr:to>
          <xdr:col>4</xdr:col>
          <xdr:colOff>523875</xdr:colOff>
          <xdr:row>90</xdr:row>
          <xdr:rowOff>180975</xdr:rowOff>
        </xdr:to>
        <xdr:sp macro="" textlink="">
          <xdr:nvSpPr>
            <xdr:cNvPr id="1189" name="Check Box 165" descr="3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90</xdr:row>
          <xdr:rowOff>0</xdr:rowOff>
        </xdr:from>
        <xdr:to>
          <xdr:col>5</xdr:col>
          <xdr:colOff>523875</xdr:colOff>
          <xdr:row>90</xdr:row>
          <xdr:rowOff>180975</xdr:rowOff>
        </xdr:to>
        <xdr:sp macro="" textlink="">
          <xdr:nvSpPr>
            <xdr:cNvPr id="1190" name="Check Box 166" descr="4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90</xdr:row>
          <xdr:rowOff>0</xdr:rowOff>
        </xdr:from>
        <xdr:to>
          <xdr:col>6</xdr:col>
          <xdr:colOff>523875</xdr:colOff>
          <xdr:row>90</xdr:row>
          <xdr:rowOff>180975</xdr:rowOff>
        </xdr:to>
        <xdr:sp macro="" textlink="">
          <xdr:nvSpPr>
            <xdr:cNvPr id="1191" name="Check Box 167" descr="5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90</xdr:row>
          <xdr:rowOff>0</xdr:rowOff>
        </xdr:from>
        <xdr:to>
          <xdr:col>7</xdr:col>
          <xdr:colOff>523875</xdr:colOff>
          <xdr:row>90</xdr:row>
          <xdr:rowOff>180975</xdr:rowOff>
        </xdr:to>
        <xdr:sp macro="" textlink="">
          <xdr:nvSpPr>
            <xdr:cNvPr id="1192" name="Check Box 168" descr="6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90</xdr:row>
          <xdr:rowOff>9525</xdr:rowOff>
        </xdr:from>
        <xdr:to>
          <xdr:col>8</xdr:col>
          <xdr:colOff>523875</xdr:colOff>
          <xdr:row>90</xdr:row>
          <xdr:rowOff>180975</xdr:rowOff>
        </xdr:to>
        <xdr:sp macro="" textlink="">
          <xdr:nvSpPr>
            <xdr:cNvPr id="1193" name="Check Box 169" descr="7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90</xdr:row>
          <xdr:rowOff>0</xdr:rowOff>
        </xdr:from>
        <xdr:to>
          <xdr:col>9</xdr:col>
          <xdr:colOff>523875</xdr:colOff>
          <xdr:row>90</xdr:row>
          <xdr:rowOff>180975</xdr:rowOff>
        </xdr:to>
        <xdr:sp macro="" textlink="">
          <xdr:nvSpPr>
            <xdr:cNvPr id="1194" name="Check Box 170" descr="8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90</xdr:row>
          <xdr:rowOff>0</xdr:rowOff>
        </xdr:from>
        <xdr:to>
          <xdr:col>10</xdr:col>
          <xdr:colOff>523875</xdr:colOff>
          <xdr:row>90</xdr:row>
          <xdr:rowOff>180975</xdr:rowOff>
        </xdr:to>
        <xdr:sp macro="" textlink="">
          <xdr:nvSpPr>
            <xdr:cNvPr id="1195" name="Check Box 171" descr="9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90</xdr:row>
          <xdr:rowOff>0</xdr:rowOff>
        </xdr:from>
        <xdr:to>
          <xdr:col>11</xdr:col>
          <xdr:colOff>523875</xdr:colOff>
          <xdr:row>90</xdr:row>
          <xdr:rowOff>180975</xdr:rowOff>
        </xdr:to>
        <xdr:sp macro="" textlink="">
          <xdr:nvSpPr>
            <xdr:cNvPr id="1196" name="Check Box 172" descr="10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98</xdr:row>
          <xdr:rowOff>0</xdr:rowOff>
        </xdr:from>
        <xdr:to>
          <xdr:col>2</xdr:col>
          <xdr:colOff>523875</xdr:colOff>
          <xdr:row>98</xdr:row>
          <xdr:rowOff>180975</xdr:rowOff>
        </xdr:to>
        <xdr:sp macro="" textlink="">
          <xdr:nvSpPr>
            <xdr:cNvPr id="1197" name="Check Box 173" descr="1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98</xdr:row>
          <xdr:rowOff>0</xdr:rowOff>
        </xdr:from>
        <xdr:to>
          <xdr:col>3</xdr:col>
          <xdr:colOff>523875</xdr:colOff>
          <xdr:row>98</xdr:row>
          <xdr:rowOff>180975</xdr:rowOff>
        </xdr:to>
        <xdr:sp macro="" textlink="">
          <xdr:nvSpPr>
            <xdr:cNvPr id="1198" name="Check Box 174" descr="2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98</xdr:row>
          <xdr:rowOff>0</xdr:rowOff>
        </xdr:from>
        <xdr:to>
          <xdr:col>4</xdr:col>
          <xdr:colOff>523875</xdr:colOff>
          <xdr:row>98</xdr:row>
          <xdr:rowOff>180975</xdr:rowOff>
        </xdr:to>
        <xdr:sp macro="" textlink="">
          <xdr:nvSpPr>
            <xdr:cNvPr id="1199" name="Check Box 175" descr="3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98</xdr:row>
          <xdr:rowOff>0</xdr:rowOff>
        </xdr:from>
        <xdr:to>
          <xdr:col>5</xdr:col>
          <xdr:colOff>523875</xdr:colOff>
          <xdr:row>98</xdr:row>
          <xdr:rowOff>180975</xdr:rowOff>
        </xdr:to>
        <xdr:sp macro="" textlink="">
          <xdr:nvSpPr>
            <xdr:cNvPr id="1200" name="Check Box 176" descr="4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98</xdr:row>
          <xdr:rowOff>0</xdr:rowOff>
        </xdr:from>
        <xdr:to>
          <xdr:col>6</xdr:col>
          <xdr:colOff>523875</xdr:colOff>
          <xdr:row>98</xdr:row>
          <xdr:rowOff>180975</xdr:rowOff>
        </xdr:to>
        <xdr:sp macro="" textlink="">
          <xdr:nvSpPr>
            <xdr:cNvPr id="1201" name="Check Box 177" descr="5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98</xdr:row>
          <xdr:rowOff>0</xdr:rowOff>
        </xdr:from>
        <xdr:to>
          <xdr:col>7</xdr:col>
          <xdr:colOff>523875</xdr:colOff>
          <xdr:row>98</xdr:row>
          <xdr:rowOff>180975</xdr:rowOff>
        </xdr:to>
        <xdr:sp macro="" textlink="">
          <xdr:nvSpPr>
            <xdr:cNvPr id="1202" name="Check Box 178" descr="6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98</xdr:row>
          <xdr:rowOff>9525</xdr:rowOff>
        </xdr:from>
        <xdr:to>
          <xdr:col>8</xdr:col>
          <xdr:colOff>523875</xdr:colOff>
          <xdr:row>98</xdr:row>
          <xdr:rowOff>180975</xdr:rowOff>
        </xdr:to>
        <xdr:sp macro="" textlink="">
          <xdr:nvSpPr>
            <xdr:cNvPr id="1203" name="Check Box 179" descr="7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98</xdr:row>
          <xdr:rowOff>0</xdr:rowOff>
        </xdr:from>
        <xdr:to>
          <xdr:col>9</xdr:col>
          <xdr:colOff>523875</xdr:colOff>
          <xdr:row>98</xdr:row>
          <xdr:rowOff>180975</xdr:rowOff>
        </xdr:to>
        <xdr:sp macro="" textlink="">
          <xdr:nvSpPr>
            <xdr:cNvPr id="1204" name="Check Box 180" descr="8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98</xdr:row>
          <xdr:rowOff>0</xdr:rowOff>
        </xdr:from>
        <xdr:to>
          <xdr:col>10</xdr:col>
          <xdr:colOff>523875</xdr:colOff>
          <xdr:row>98</xdr:row>
          <xdr:rowOff>180975</xdr:rowOff>
        </xdr:to>
        <xdr:sp macro="" textlink="">
          <xdr:nvSpPr>
            <xdr:cNvPr id="1205" name="Check Box 181" descr="9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98</xdr:row>
          <xdr:rowOff>0</xdr:rowOff>
        </xdr:from>
        <xdr:to>
          <xdr:col>11</xdr:col>
          <xdr:colOff>523875</xdr:colOff>
          <xdr:row>98</xdr:row>
          <xdr:rowOff>180975</xdr:rowOff>
        </xdr:to>
        <xdr:sp macro="" textlink="">
          <xdr:nvSpPr>
            <xdr:cNvPr id="1206" name="Check Box 182" descr="10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106</xdr:row>
          <xdr:rowOff>0</xdr:rowOff>
        </xdr:from>
        <xdr:to>
          <xdr:col>2</xdr:col>
          <xdr:colOff>523875</xdr:colOff>
          <xdr:row>106</xdr:row>
          <xdr:rowOff>180975</xdr:rowOff>
        </xdr:to>
        <xdr:sp macro="" textlink="">
          <xdr:nvSpPr>
            <xdr:cNvPr id="1207" name="Check Box 183" descr="1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106</xdr:row>
          <xdr:rowOff>0</xdr:rowOff>
        </xdr:from>
        <xdr:to>
          <xdr:col>3</xdr:col>
          <xdr:colOff>523875</xdr:colOff>
          <xdr:row>106</xdr:row>
          <xdr:rowOff>180975</xdr:rowOff>
        </xdr:to>
        <xdr:sp macro="" textlink="">
          <xdr:nvSpPr>
            <xdr:cNvPr id="1208" name="Check Box 184" descr="2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106</xdr:row>
          <xdr:rowOff>0</xdr:rowOff>
        </xdr:from>
        <xdr:to>
          <xdr:col>4</xdr:col>
          <xdr:colOff>523875</xdr:colOff>
          <xdr:row>106</xdr:row>
          <xdr:rowOff>180975</xdr:rowOff>
        </xdr:to>
        <xdr:sp macro="" textlink="">
          <xdr:nvSpPr>
            <xdr:cNvPr id="1209" name="Check Box 185" descr="3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106</xdr:row>
          <xdr:rowOff>0</xdr:rowOff>
        </xdr:from>
        <xdr:to>
          <xdr:col>5</xdr:col>
          <xdr:colOff>523875</xdr:colOff>
          <xdr:row>106</xdr:row>
          <xdr:rowOff>180975</xdr:rowOff>
        </xdr:to>
        <xdr:sp macro="" textlink="">
          <xdr:nvSpPr>
            <xdr:cNvPr id="1210" name="Check Box 186" descr="4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106</xdr:row>
          <xdr:rowOff>0</xdr:rowOff>
        </xdr:from>
        <xdr:to>
          <xdr:col>6</xdr:col>
          <xdr:colOff>523875</xdr:colOff>
          <xdr:row>106</xdr:row>
          <xdr:rowOff>180975</xdr:rowOff>
        </xdr:to>
        <xdr:sp macro="" textlink="">
          <xdr:nvSpPr>
            <xdr:cNvPr id="1211" name="Check Box 187" descr="5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106</xdr:row>
          <xdr:rowOff>0</xdr:rowOff>
        </xdr:from>
        <xdr:to>
          <xdr:col>7</xdr:col>
          <xdr:colOff>523875</xdr:colOff>
          <xdr:row>106</xdr:row>
          <xdr:rowOff>180975</xdr:rowOff>
        </xdr:to>
        <xdr:sp macro="" textlink="">
          <xdr:nvSpPr>
            <xdr:cNvPr id="1212" name="Check Box 188" descr="6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106</xdr:row>
          <xdr:rowOff>9525</xdr:rowOff>
        </xdr:from>
        <xdr:to>
          <xdr:col>8</xdr:col>
          <xdr:colOff>523875</xdr:colOff>
          <xdr:row>106</xdr:row>
          <xdr:rowOff>180975</xdr:rowOff>
        </xdr:to>
        <xdr:sp macro="" textlink="">
          <xdr:nvSpPr>
            <xdr:cNvPr id="1213" name="Check Box 189" descr="7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106</xdr:row>
          <xdr:rowOff>0</xdr:rowOff>
        </xdr:from>
        <xdr:to>
          <xdr:col>9</xdr:col>
          <xdr:colOff>523875</xdr:colOff>
          <xdr:row>106</xdr:row>
          <xdr:rowOff>180975</xdr:rowOff>
        </xdr:to>
        <xdr:sp macro="" textlink="">
          <xdr:nvSpPr>
            <xdr:cNvPr id="1214" name="Check Box 190" descr="8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106</xdr:row>
          <xdr:rowOff>0</xdr:rowOff>
        </xdr:from>
        <xdr:to>
          <xdr:col>10</xdr:col>
          <xdr:colOff>523875</xdr:colOff>
          <xdr:row>106</xdr:row>
          <xdr:rowOff>180975</xdr:rowOff>
        </xdr:to>
        <xdr:sp macro="" textlink="">
          <xdr:nvSpPr>
            <xdr:cNvPr id="1215" name="Check Box 191" descr="9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106</xdr:row>
          <xdr:rowOff>0</xdr:rowOff>
        </xdr:from>
        <xdr:to>
          <xdr:col>11</xdr:col>
          <xdr:colOff>523875</xdr:colOff>
          <xdr:row>106</xdr:row>
          <xdr:rowOff>180975</xdr:rowOff>
        </xdr:to>
        <xdr:sp macro="" textlink="">
          <xdr:nvSpPr>
            <xdr:cNvPr id="1216" name="Check Box 192" descr="10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102</xdr:row>
          <xdr:rowOff>0</xdr:rowOff>
        </xdr:from>
        <xdr:to>
          <xdr:col>2</xdr:col>
          <xdr:colOff>523875</xdr:colOff>
          <xdr:row>102</xdr:row>
          <xdr:rowOff>180975</xdr:rowOff>
        </xdr:to>
        <xdr:sp macro="" textlink="">
          <xdr:nvSpPr>
            <xdr:cNvPr id="1217" name="Check Box 193" descr="1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102</xdr:row>
          <xdr:rowOff>0</xdr:rowOff>
        </xdr:from>
        <xdr:to>
          <xdr:col>3</xdr:col>
          <xdr:colOff>523875</xdr:colOff>
          <xdr:row>102</xdr:row>
          <xdr:rowOff>180975</xdr:rowOff>
        </xdr:to>
        <xdr:sp macro="" textlink="">
          <xdr:nvSpPr>
            <xdr:cNvPr id="1218" name="Check Box 194" descr="2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102</xdr:row>
          <xdr:rowOff>0</xdr:rowOff>
        </xdr:from>
        <xdr:to>
          <xdr:col>4</xdr:col>
          <xdr:colOff>523875</xdr:colOff>
          <xdr:row>102</xdr:row>
          <xdr:rowOff>180975</xdr:rowOff>
        </xdr:to>
        <xdr:sp macro="" textlink="">
          <xdr:nvSpPr>
            <xdr:cNvPr id="1219" name="Check Box 195" descr="3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102</xdr:row>
          <xdr:rowOff>0</xdr:rowOff>
        </xdr:from>
        <xdr:to>
          <xdr:col>5</xdr:col>
          <xdr:colOff>523875</xdr:colOff>
          <xdr:row>102</xdr:row>
          <xdr:rowOff>180975</xdr:rowOff>
        </xdr:to>
        <xdr:sp macro="" textlink="">
          <xdr:nvSpPr>
            <xdr:cNvPr id="1220" name="Check Box 196" descr="4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102</xdr:row>
          <xdr:rowOff>0</xdr:rowOff>
        </xdr:from>
        <xdr:to>
          <xdr:col>6</xdr:col>
          <xdr:colOff>523875</xdr:colOff>
          <xdr:row>102</xdr:row>
          <xdr:rowOff>180975</xdr:rowOff>
        </xdr:to>
        <xdr:sp macro="" textlink="">
          <xdr:nvSpPr>
            <xdr:cNvPr id="1221" name="Check Box 197" descr="5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102</xdr:row>
          <xdr:rowOff>0</xdr:rowOff>
        </xdr:from>
        <xdr:to>
          <xdr:col>7</xdr:col>
          <xdr:colOff>523875</xdr:colOff>
          <xdr:row>102</xdr:row>
          <xdr:rowOff>180975</xdr:rowOff>
        </xdr:to>
        <xdr:sp macro="" textlink="">
          <xdr:nvSpPr>
            <xdr:cNvPr id="1222" name="Check Box 198" descr="6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102</xdr:row>
          <xdr:rowOff>9525</xdr:rowOff>
        </xdr:from>
        <xdr:to>
          <xdr:col>8</xdr:col>
          <xdr:colOff>523875</xdr:colOff>
          <xdr:row>102</xdr:row>
          <xdr:rowOff>180975</xdr:rowOff>
        </xdr:to>
        <xdr:sp macro="" textlink="">
          <xdr:nvSpPr>
            <xdr:cNvPr id="1223" name="Check Box 199" descr="7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102</xdr:row>
          <xdr:rowOff>0</xdr:rowOff>
        </xdr:from>
        <xdr:to>
          <xdr:col>9</xdr:col>
          <xdr:colOff>523875</xdr:colOff>
          <xdr:row>102</xdr:row>
          <xdr:rowOff>180975</xdr:rowOff>
        </xdr:to>
        <xdr:sp macro="" textlink="">
          <xdr:nvSpPr>
            <xdr:cNvPr id="1224" name="Check Box 200" descr="8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102</xdr:row>
          <xdr:rowOff>0</xdr:rowOff>
        </xdr:from>
        <xdr:to>
          <xdr:col>10</xdr:col>
          <xdr:colOff>523875</xdr:colOff>
          <xdr:row>102</xdr:row>
          <xdr:rowOff>180975</xdr:rowOff>
        </xdr:to>
        <xdr:sp macro="" textlink="">
          <xdr:nvSpPr>
            <xdr:cNvPr id="1225" name="Check Box 201" descr="9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102</xdr:row>
          <xdr:rowOff>0</xdr:rowOff>
        </xdr:from>
        <xdr:to>
          <xdr:col>11</xdr:col>
          <xdr:colOff>523875</xdr:colOff>
          <xdr:row>102</xdr:row>
          <xdr:rowOff>180975</xdr:rowOff>
        </xdr:to>
        <xdr:sp macro="" textlink="">
          <xdr:nvSpPr>
            <xdr:cNvPr id="1226" name="Check Box 202" descr="10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94</xdr:row>
          <xdr:rowOff>0</xdr:rowOff>
        </xdr:from>
        <xdr:to>
          <xdr:col>2</xdr:col>
          <xdr:colOff>523875</xdr:colOff>
          <xdr:row>94</xdr:row>
          <xdr:rowOff>180975</xdr:rowOff>
        </xdr:to>
        <xdr:sp macro="" textlink="">
          <xdr:nvSpPr>
            <xdr:cNvPr id="1227" name="Check Box 203" descr="1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94</xdr:row>
          <xdr:rowOff>0</xdr:rowOff>
        </xdr:from>
        <xdr:to>
          <xdr:col>3</xdr:col>
          <xdr:colOff>523875</xdr:colOff>
          <xdr:row>94</xdr:row>
          <xdr:rowOff>180975</xdr:rowOff>
        </xdr:to>
        <xdr:sp macro="" textlink="">
          <xdr:nvSpPr>
            <xdr:cNvPr id="1228" name="Check Box 204" descr="2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94</xdr:row>
          <xdr:rowOff>0</xdr:rowOff>
        </xdr:from>
        <xdr:to>
          <xdr:col>4</xdr:col>
          <xdr:colOff>523875</xdr:colOff>
          <xdr:row>94</xdr:row>
          <xdr:rowOff>180975</xdr:rowOff>
        </xdr:to>
        <xdr:sp macro="" textlink="">
          <xdr:nvSpPr>
            <xdr:cNvPr id="1229" name="Check Box 205" descr="3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94</xdr:row>
          <xdr:rowOff>0</xdr:rowOff>
        </xdr:from>
        <xdr:to>
          <xdr:col>5</xdr:col>
          <xdr:colOff>523875</xdr:colOff>
          <xdr:row>94</xdr:row>
          <xdr:rowOff>180975</xdr:rowOff>
        </xdr:to>
        <xdr:sp macro="" textlink="">
          <xdr:nvSpPr>
            <xdr:cNvPr id="1230" name="Check Box 206" descr="4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94</xdr:row>
          <xdr:rowOff>0</xdr:rowOff>
        </xdr:from>
        <xdr:to>
          <xdr:col>6</xdr:col>
          <xdr:colOff>523875</xdr:colOff>
          <xdr:row>94</xdr:row>
          <xdr:rowOff>180975</xdr:rowOff>
        </xdr:to>
        <xdr:sp macro="" textlink="">
          <xdr:nvSpPr>
            <xdr:cNvPr id="1231" name="Check Box 207" descr="5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94</xdr:row>
          <xdr:rowOff>0</xdr:rowOff>
        </xdr:from>
        <xdr:to>
          <xdr:col>7</xdr:col>
          <xdr:colOff>523875</xdr:colOff>
          <xdr:row>94</xdr:row>
          <xdr:rowOff>180975</xdr:rowOff>
        </xdr:to>
        <xdr:sp macro="" textlink="">
          <xdr:nvSpPr>
            <xdr:cNvPr id="1232" name="Check Box 208" descr="6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94</xdr:row>
          <xdr:rowOff>9525</xdr:rowOff>
        </xdr:from>
        <xdr:to>
          <xdr:col>8</xdr:col>
          <xdr:colOff>523875</xdr:colOff>
          <xdr:row>94</xdr:row>
          <xdr:rowOff>180975</xdr:rowOff>
        </xdr:to>
        <xdr:sp macro="" textlink="">
          <xdr:nvSpPr>
            <xdr:cNvPr id="1233" name="Check Box 209" descr="7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94</xdr:row>
          <xdr:rowOff>0</xdr:rowOff>
        </xdr:from>
        <xdr:to>
          <xdr:col>9</xdr:col>
          <xdr:colOff>523875</xdr:colOff>
          <xdr:row>94</xdr:row>
          <xdr:rowOff>180975</xdr:rowOff>
        </xdr:to>
        <xdr:sp macro="" textlink="">
          <xdr:nvSpPr>
            <xdr:cNvPr id="1234" name="Check Box 210" descr="8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94</xdr:row>
          <xdr:rowOff>0</xdr:rowOff>
        </xdr:from>
        <xdr:to>
          <xdr:col>10</xdr:col>
          <xdr:colOff>523875</xdr:colOff>
          <xdr:row>94</xdr:row>
          <xdr:rowOff>180975</xdr:rowOff>
        </xdr:to>
        <xdr:sp macro="" textlink="">
          <xdr:nvSpPr>
            <xdr:cNvPr id="1235" name="Check Box 211" descr="9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94</xdr:row>
          <xdr:rowOff>0</xdr:rowOff>
        </xdr:from>
        <xdr:to>
          <xdr:col>11</xdr:col>
          <xdr:colOff>523875</xdr:colOff>
          <xdr:row>94</xdr:row>
          <xdr:rowOff>180975</xdr:rowOff>
        </xdr:to>
        <xdr:sp macro="" textlink="">
          <xdr:nvSpPr>
            <xdr:cNvPr id="1236" name="Check Box 212" descr="10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16</xdr:row>
          <xdr:rowOff>0</xdr:rowOff>
        </xdr:from>
        <xdr:to>
          <xdr:col>1</xdr:col>
          <xdr:colOff>523875</xdr:colOff>
          <xdr:row>16</xdr:row>
          <xdr:rowOff>180975</xdr:rowOff>
        </xdr:to>
        <xdr:sp macro="" textlink="">
          <xdr:nvSpPr>
            <xdr:cNvPr id="1237" name="Check Box 213" descr="0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20</xdr:row>
          <xdr:rowOff>0</xdr:rowOff>
        </xdr:from>
        <xdr:to>
          <xdr:col>1</xdr:col>
          <xdr:colOff>523875</xdr:colOff>
          <xdr:row>20</xdr:row>
          <xdr:rowOff>180975</xdr:rowOff>
        </xdr:to>
        <xdr:sp macro="" textlink="">
          <xdr:nvSpPr>
            <xdr:cNvPr id="1238" name="Check Box 214" descr="0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27</xdr:row>
          <xdr:rowOff>0</xdr:rowOff>
        </xdr:from>
        <xdr:to>
          <xdr:col>1</xdr:col>
          <xdr:colOff>523875</xdr:colOff>
          <xdr:row>27</xdr:row>
          <xdr:rowOff>180975</xdr:rowOff>
        </xdr:to>
        <xdr:sp macro="" textlink="">
          <xdr:nvSpPr>
            <xdr:cNvPr id="1239" name="Check Box 215" descr="0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31</xdr:row>
          <xdr:rowOff>0</xdr:rowOff>
        </xdr:from>
        <xdr:to>
          <xdr:col>1</xdr:col>
          <xdr:colOff>523875</xdr:colOff>
          <xdr:row>31</xdr:row>
          <xdr:rowOff>180975</xdr:rowOff>
        </xdr:to>
        <xdr:sp macro="" textlink="">
          <xdr:nvSpPr>
            <xdr:cNvPr id="1240" name="Check Box 216" descr="0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38</xdr:row>
          <xdr:rowOff>0</xdr:rowOff>
        </xdr:from>
        <xdr:to>
          <xdr:col>1</xdr:col>
          <xdr:colOff>523875</xdr:colOff>
          <xdr:row>38</xdr:row>
          <xdr:rowOff>180975</xdr:rowOff>
        </xdr:to>
        <xdr:sp macro="" textlink="">
          <xdr:nvSpPr>
            <xdr:cNvPr id="1241" name="Check Box 217" descr="0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42</xdr:row>
          <xdr:rowOff>0</xdr:rowOff>
        </xdr:from>
        <xdr:to>
          <xdr:col>1</xdr:col>
          <xdr:colOff>523875</xdr:colOff>
          <xdr:row>42</xdr:row>
          <xdr:rowOff>180975</xdr:rowOff>
        </xdr:to>
        <xdr:sp macro="" textlink="">
          <xdr:nvSpPr>
            <xdr:cNvPr id="1242" name="Check Box 218" descr="0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49</xdr:row>
          <xdr:rowOff>0</xdr:rowOff>
        </xdr:from>
        <xdr:to>
          <xdr:col>1</xdr:col>
          <xdr:colOff>523875</xdr:colOff>
          <xdr:row>49</xdr:row>
          <xdr:rowOff>180975</xdr:rowOff>
        </xdr:to>
        <xdr:sp macro="" textlink="">
          <xdr:nvSpPr>
            <xdr:cNvPr id="1243" name="Check Box 219" descr="0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53</xdr:row>
          <xdr:rowOff>0</xdr:rowOff>
        </xdr:from>
        <xdr:to>
          <xdr:col>1</xdr:col>
          <xdr:colOff>523875</xdr:colOff>
          <xdr:row>53</xdr:row>
          <xdr:rowOff>180975</xdr:rowOff>
        </xdr:to>
        <xdr:sp macro="" textlink="">
          <xdr:nvSpPr>
            <xdr:cNvPr id="1244" name="Check Box 220" descr="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60</xdr:row>
          <xdr:rowOff>0</xdr:rowOff>
        </xdr:from>
        <xdr:to>
          <xdr:col>1</xdr:col>
          <xdr:colOff>523875</xdr:colOff>
          <xdr:row>60</xdr:row>
          <xdr:rowOff>180975</xdr:rowOff>
        </xdr:to>
        <xdr:sp macro="" textlink="">
          <xdr:nvSpPr>
            <xdr:cNvPr id="1245" name="Check Box 221" descr="0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64</xdr:row>
          <xdr:rowOff>0</xdr:rowOff>
        </xdr:from>
        <xdr:to>
          <xdr:col>1</xdr:col>
          <xdr:colOff>523875</xdr:colOff>
          <xdr:row>64</xdr:row>
          <xdr:rowOff>180975</xdr:rowOff>
        </xdr:to>
        <xdr:sp macro="" textlink="">
          <xdr:nvSpPr>
            <xdr:cNvPr id="1246" name="Check Box 222" descr="0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0</xdr:rowOff>
        </xdr:from>
        <xdr:to>
          <xdr:col>1</xdr:col>
          <xdr:colOff>523875</xdr:colOff>
          <xdr:row>68</xdr:row>
          <xdr:rowOff>180975</xdr:rowOff>
        </xdr:to>
        <xdr:sp macro="" textlink="">
          <xdr:nvSpPr>
            <xdr:cNvPr id="1247" name="Check Box 223" descr="0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75</xdr:row>
          <xdr:rowOff>0</xdr:rowOff>
        </xdr:from>
        <xdr:to>
          <xdr:col>1</xdr:col>
          <xdr:colOff>523875</xdr:colOff>
          <xdr:row>75</xdr:row>
          <xdr:rowOff>180975</xdr:rowOff>
        </xdr:to>
        <xdr:sp macro="" textlink="">
          <xdr:nvSpPr>
            <xdr:cNvPr id="1248" name="Check Box 224" descr="0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79</xdr:row>
          <xdr:rowOff>0</xdr:rowOff>
        </xdr:from>
        <xdr:to>
          <xdr:col>1</xdr:col>
          <xdr:colOff>523875</xdr:colOff>
          <xdr:row>79</xdr:row>
          <xdr:rowOff>180975</xdr:rowOff>
        </xdr:to>
        <xdr:sp macro="" textlink="">
          <xdr:nvSpPr>
            <xdr:cNvPr id="1249" name="Check Box 225" descr="0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86</xdr:row>
          <xdr:rowOff>0</xdr:rowOff>
        </xdr:from>
        <xdr:to>
          <xdr:col>1</xdr:col>
          <xdr:colOff>523875</xdr:colOff>
          <xdr:row>86</xdr:row>
          <xdr:rowOff>180975</xdr:rowOff>
        </xdr:to>
        <xdr:sp macro="" textlink="">
          <xdr:nvSpPr>
            <xdr:cNvPr id="1250" name="Check Box 226" descr="0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90</xdr:row>
          <xdr:rowOff>0</xdr:rowOff>
        </xdr:from>
        <xdr:to>
          <xdr:col>1</xdr:col>
          <xdr:colOff>523875</xdr:colOff>
          <xdr:row>90</xdr:row>
          <xdr:rowOff>180975</xdr:rowOff>
        </xdr:to>
        <xdr:sp macro="" textlink="">
          <xdr:nvSpPr>
            <xdr:cNvPr id="1251" name="Check Box 227" descr="0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94</xdr:row>
          <xdr:rowOff>0</xdr:rowOff>
        </xdr:from>
        <xdr:to>
          <xdr:col>1</xdr:col>
          <xdr:colOff>523875</xdr:colOff>
          <xdr:row>94</xdr:row>
          <xdr:rowOff>180975</xdr:rowOff>
        </xdr:to>
        <xdr:sp macro="" textlink="">
          <xdr:nvSpPr>
            <xdr:cNvPr id="1252" name="Check Box 228" descr="0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98</xdr:row>
          <xdr:rowOff>0</xdr:rowOff>
        </xdr:from>
        <xdr:to>
          <xdr:col>1</xdr:col>
          <xdr:colOff>523875</xdr:colOff>
          <xdr:row>98</xdr:row>
          <xdr:rowOff>180975</xdr:rowOff>
        </xdr:to>
        <xdr:sp macro="" textlink="">
          <xdr:nvSpPr>
            <xdr:cNvPr id="1253" name="Check Box 229" descr="0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102</xdr:row>
          <xdr:rowOff>0</xdr:rowOff>
        </xdr:from>
        <xdr:to>
          <xdr:col>1</xdr:col>
          <xdr:colOff>523875</xdr:colOff>
          <xdr:row>102</xdr:row>
          <xdr:rowOff>180975</xdr:rowOff>
        </xdr:to>
        <xdr:sp macro="" textlink="">
          <xdr:nvSpPr>
            <xdr:cNvPr id="1254" name="Check Box 230" descr="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106</xdr:row>
          <xdr:rowOff>0</xdr:rowOff>
        </xdr:from>
        <xdr:to>
          <xdr:col>1</xdr:col>
          <xdr:colOff>523875</xdr:colOff>
          <xdr:row>106</xdr:row>
          <xdr:rowOff>180975</xdr:rowOff>
        </xdr:to>
        <xdr:sp macro="" textlink="">
          <xdr:nvSpPr>
            <xdr:cNvPr id="1255" name="Check Box 231" descr="0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110</xdr:row>
          <xdr:rowOff>0</xdr:rowOff>
        </xdr:from>
        <xdr:to>
          <xdr:col>1</xdr:col>
          <xdr:colOff>523875</xdr:colOff>
          <xdr:row>110</xdr:row>
          <xdr:rowOff>180975</xdr:rowOff>
        </xdr:to>
        <xdr:sp macro="" textlink="">
          <xdr:nvSpPr>
            <xdr:cNvPr id="1256" name="Check Box 232" descr="0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</xdr:row>
          <xdr:rowOff>9525</xdr:rowOff>
        </xdr:from>
        <xdr:to>
          <xdr:col>2</xdr:col>
          <xdr:colOff>47625</xdr:colOff>
          <xdr:row>6</xdr:row>
          <xdr:rowOff>190500</xdr:rowOff>
        </xdr:to>
        <xdr:sp macro="" textlink="">
          <xdr:nvSpPr>
            <xdr:cNvPr id="1259" name="Option Butto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104775</xdr:rowOff>
        </xdr:from>
        <xdr:to>
          <xdr:col>2</xdr:col>
          <xdr:colOff>47625</xdr:colOff>
          <xdr:row>9</xdr:row>
          <xdr:rowOff>95250</xdr:rowOff>
        </xdr:to>
        <xdr:sp macro="" textlink="">
          <xdr:nvSpPr>
            <xdr:cNvPr id="1260" name="Option Button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131</xdr:row>
          <xdr:rowOff>9525</xdr:rowOff>
        </xdr:from>
        <xdr:to>
          <xdr:col>2</xdr:col>
          <xdr:colOff>581025</xdr:colOff>
          <xdr:row>132</xdr:row>
          <xdr:rowOff>0</xdr:rowOff>
        </xdr:to>
        <xdr:sp macro="" textlink="">
          <xdr:nvSpPr>
            <xdr:cNvPr id="1261" name="Option Butto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133</xdr:row>
          <xdr:rowOff>9525</xdr:rowOff>
        </xdr:from>
        <xdr:to>
          <xdr:col>2</xdr:col>
          <xdr:colOff>581025</xdr:colOff>
          <xdr:row>134</xdr:row>
          <xdr:rowOff>0</xdr:rowOff>
        </xdr:to>
        <xdr:sp macro="" textlink="">
          <xdr:nvSpPr>
            <xdr:cNvPr id="1262" name="Option Butto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11" Type="http://schemas.openxmlformats.org/officeDocument/2006/relationships/ctrlProp" Target="../ctrlProps/ctrlProp208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5"/>
  <sheetViews>
    <sheetView showGridLines="0" topLeftCell="A22" zoomScale="66" zoomScaleNormal="66" workbookViewId="0">
      <selection activeCell="B2" sqref="B2:M65"/>
    </sheetView>
  </sheetViews>
  <sheetFormatPr defaultRowHeight="15" x14ac:dyDescent="0.25"/>
  <cols>
    <col min="5" max="5" width="9" customWidth="1"/>
  </cols>
  <sheetData>
    <row r="1" spans="2:13" ht="15.75" thickBot="1" x14ac:dyDescent="0.3"/>
    <row r="2" spans="2:13" x14ac:dyDescent="0.25">
      <c r="B2" s="121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3"/>
    </row>
    <row r="3" spans="2:13" x14ac:dyDescent="0.25">
      <c r="B3" s="124"/>
      <c r="C3" s="113"/>
      <c r="D3" s="113"/>
      <c r="E3" s="141" t="s">
        <v>26</v>
      </c>
      <c r="F3" s="141"/>
      <c r="G3" s="141"/>
      <c r="H3" s="141"/>
      <c r="I3" s="141"/>
      <c r="J3" s="141"/>
      <c r="K3" s="113"/>
      <c r="L3" s="113"/>
      <c r="M3" s="125"/>
    </row>
    <row r="4" spans="2:13" x14ac:dyDescent="0.25">
      <c r="B4" s="124"/>
      <c r="C4" s="113"/>
      <c r="D4" s="113"/>
      <c r="E4" s="141" t="s">
        <v>27</v>
      </c>
      <c r="F4" s="141"/>
      <c r="G4" s="141"/>
      <c r="H4" s="141"/>
      <c r="I4" s="141"/>
      <c r="J4" s="141"/>
      <c r="K4" s="113"/>
      <c r="L4" s="113"/>
      <c r="M4" s="125"/>
    </row>
    <row r="5" spans="2:13" x14ac:dyDescent="0.25">
      <c r="B5" s="124"/>
      <c r="C5" s="113"/>
      <c r="D5" s="113"/>
      <c r="E5" s="141" t="s">
        <v>28</v>
      </c>
      <c r="F5" s="141"/>
      <c r="G5" s="141"/>
      <c r="H5" s="141"/>
      <c r="I5" s="141"/>
      <c r="J5" s="141"/>
      <c r="K5" s="113"/>
      <c r="L5" s="113"/>
      <c r="M5" s="125"/>
    </row>
    <row r="6" spans="2:13" x14ac:dyDescent="0.25">
      <c r="B6" s="124"/>
      <c r="C6" s="113"/>
      <c r="D6" s="113"/>
      <c r="E6" s="141" t="s">
        <v>29</v>
      </c>
      <c r="F6" s="141"/>
      <c r="G6" s="141"/>
      <c r="H6" s="141"/>
      <c r="I6" s="141"/>
      <c r="J6" s="141"/>
      <c r="K6" s="113"/>
      <c r="L6" s="113"/>
      <c r="M6" s="125"/>
    </row>
    <row r="7" spans="2:13" ht="15.75" thickBot="1" x14ac:dyDescent="0.3">
      <c r="B7" s="124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5"/>
    </row>
    <row r="8" spans="2:13" x14ac:dyDescent="0.25">
      <c r="B8" s="124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25"/>
    </row>
    <row r="9" spans="2:13" x14ac:dyDescent="0.25">
      <c r="B9" s="124"/>
      <c r="C9" s="142" t="s">
        <v>30</v>
      </c>
      <c r="D9" s="142"/>
      <c r="E9" s="142"/>
      <c r="F9" s="142"/>
      <c r="G9" s="142"/>
      <c r="H9" s="142"/>
      <c r="I9" s="142"/>
      <c r="J9" s="142"/>
      <c r="K9" s="142"/>
      <c r="L9" s="142"/>
      <c r="M9" s="125"/>
    </row>
    <row r="10" spans="2:13" x14ac:dyDescent="0.25">
      <c r="B10" s="124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25"/>
    </row>
    <row r="11" spans="2:13" x14ac:dyDescent="0.25">
      <c r="B11" s="124"/>
      <c r="C11" s="140" t="s">
        <v>31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25"/>
    </row>
    <row r="12" spans="2:13" x14ac:dyDescent="0.25">
      <c r="B12" s="124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25"/>
    </row>
    <row r="13" spans="2:13" x14ac:dyDescent="0.25">
      <c r="B13" s="124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25"/>
    </row>
    <row r="14" spans="2:13" x14ac:dyDescent="0.25">
      <c r="B14" s="124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25"/>
    </row>
    <row r="15" spans="2:13" x14ac:dyDescent="0.25">
      <c r="B15" s="124"/>
      <c r="C15" s="140" t="s">
        <v>32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25"/>
    </row>
    <row r="16" spans="2:13" x14ac:dyDescent="0.25">
      <c r="B16" s="124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25"/>
    </row>
    <row r="17" spans="2:13" x14ac:dyDescent="0.25">
      <c r="B17" s="124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25"/>
    </row>
    <row r="18" spans="2:13" x14ac:dyDescent="0.25">
      <c r="B18" s="124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25"/>
    </row>
    <row r="19" spans="2:13" x14ac:dyDescent="0.25">
      <c r="B19" s="124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25"/>
    </row>
    <row r="20" spans="2:13" x14ac:dyDescent="0.25">
      <c r="B20" s="124"/>
      <c r="C20" s="143" t="s">
        <v>33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25"/>
    </row>
    <row r="21" spans="2:13" ht="15.75" thickBot="1" x14ac:dyDescent="0.3">
      <c r="B21" s="124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5"/>
    </row>
    <row r="22" spans="2:13" x14ac:dyDescent="0.25">
      <c r="B22" s="124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25"/>
    </row>
    <row r="23" spans="2:13" x14ac:dyDescent="0.25">
      <c r="B23" s="124"/>
      <c r="C23" s="144" t="s">
        <v>34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25"/>
    </row>
    <row r="24" spans="2:13" x14ac:dyDescent="0.25">
      <c r="B24" s="124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25"/>
    </row>
    <row r="25" spans="2:13" x14ac:dyDescent="0.25">
      <c r="B25" s="124"/>
      <c r="C25" s="145" t="s">
        <v>35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25"/>
    </row>
    <row r="26" spans="2:13" x14ac:dyDescent="0.25">
      <c r="B26" s="12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25"/>
    </row>
    <row r="27" spans="2:13" x14ac:dyDescent="0.25">
      <c r="B27" s="124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25"/>
    </row>
    <row r="28" spans="2:13" x14ac:dyDescent="0.25">
      <c r="B28" s="124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25"/>
    </row>
    <row r="29" spans="2:13" x14ac:dyDescent="0.25">
      <c r="B29" s="124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25"/>
    </row>
    <row r="30" spans="2:13" x14ac:dyDescent="0.25">
      <c r="B30" s="124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5"/>
    </row>
    <row r="31" spans="2:13" x14ac:dyDescent="0.25">
      <c r="B31" s="124"/>
      <c r="C31" s="140" t="s">
        <v>36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25"/>
    </row>
    <row r="32" spans="2:13" x14ac:dyDescent="0.25">
      <c r="B32" s="124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25"/>
    </row>
    <row r="33" spans="2:13" x14ac:dyDescent="0.25">
      <c r="B33" s="124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25"/>
    </row>
    <row r="34" spans="2:13" x14ac:dyDescent="0.25">
      <c r="B34" s="124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25"/>
    </row>
    <row r="35" spans="2:13" x14ac:dyDescent="0.25">
      <c r="B35" s="124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25"/>
    </row>
    <row r="36" spans="2:13" x14ac:dyDescent="0.25">
      <c r="B36" s="124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5"/>
    </row>
    <row r="37" spans="2:13" x14ac:dyDescent="0.25">
      <c r="B37" s="124"/>
      <c r="C37" s="140" t="s">
        <v>37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25"/>
    </row>
    <row r="38" spans="2:13" x14ac:dyDescent="0.25">
      <c r="B38" s="124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25"/>
    </row>
    <row r="39" spans="2:13" x14ac:dyDescent="0.25">
      <c r="B39" s="124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25"/>
    </row>
    <row r="40" spans="2:13" x14ac:dyDescent="0.25">
      <c r="B40" s="124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25"/>
    </row>
    <row r="41" spans="2:13" x14ac:dyDescent="0.25">
      <c r="B41" s="124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25"/>
    </row>
    <row r="42" spans="2:13" x14ac:dyDescent="0.25">
      <c r="B42" s="12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25"/>
    </row>
    <row r="43" spans="2:13" x14ac:dyDescent="0.25">
      <c r="B43" s="124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25"/>
    </row>
    <row r="44" spans="2:13" x14ac:dyDescent="0.25">
      <c r="B44" s="124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25"/>
    </row>
    <row r="45" spans="2:13" x14ac:dyDescent="0.25">
      <c r="B45" s="124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25"/>
    </row>
    <row r="46" spans="2:13" x14ac:dyDescent="0.25">
      <c r="B46" s="124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25"/>
    </row>
    <row r="47" spans="2:13" x14ac:dyDescent="0.25">
      <c r="B47" s="124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25"/>
    </row>
    <row r="48" spans="2:13" x14ac:dyDescent="0.25">
      <c r="B48" s="124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25"/>
    </row>
    <row r="49" spans="2:13" x14ac:dyDescent="0.25">
      <c r="B49" s="124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25"/>
    </row>
    <row r="50" spans="2:13" ht="2.25" customHeight="1" x14ac:dyDescent="0.25">
      <c r="B50" s="124"/>
      <c r="C50" s="140" t="s">
        <v>56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25"/>
    </row>
    <row r="51" spans="2:13" ht="1.5" customHeight="1" x14ac:dyDescent="0.25">
      <c r="B51" s="124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25"/>
    </row>
    <row r="52" spans="2:13" x14ac:dyDescent="0.25">
      <c r="B52" s="124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25"/>
    </row>
    <row r="53" spans="2:13" x14ac:dyDescent="0.25">
      <c r="B53" s="124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25"/>
    </row>
    <row r="54" spans="2:13" x14ac:dyDescent="0.25">
      <c r="B54" s="124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25"/>
    </row>
    <row r="55" spans="2:13" x14ac:dyDescent="0.25">
      <c r="B55" s="124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25"/>
    </row>
    <row r="56" spans="2:13" x14ac:dyDescent="0.25">
      <c r="B56" s="124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5"/>
    </row>
    <row r="57" spans="2:13" x14ac:dyDescent="0.25">
      <c r="B57" s="124"/>
      <c r="C57" s="145" t="s">
        <v>38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25"/>
    </row>
    <row r="58" spans="2:13" x14ac:dyDescent="0.25">
      <c r="B58" s="12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25"/>
    </row>
    <row r="59" spans="2:13" x14ac:dyDescent="0.25">
      <c r="B59" s="12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25"/>
    </row>
    <row r="60" spans="2:13" x14ac:dyDescent="0.25">
      <c r="B60" s="12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25"/>
    </row>
    <row r="61" spans="2:13" x14ac:dyDescent="0.25">
      <c r="B61" s="124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25"/>
    </row>
    <row r="62" spans="2:13" x14ac:dyDescent="0.25">
      <c r="B62" s="124"/>
      <c r="C62" s="146" t="s">
        <v>39</v>
      </c>
      <c r="D62" s="146"/>
      <c r="E62" s="146"/>
      <c r="F62" s="146"/>
      <c r="G62" s="146"/>
      <c r="H62" s="146"/>
      <c r="I62" s="146"/>
      <c r="J62" s="146"/>
      <c r="K62" s="146"/>
      <c r="L62" s="146"/>
      <c r="M62" s="125"/>
    </row>
    <row r="63" spans="2:13" x14ac:dyDescent="0.25">
      <c r="B63" s="124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25"/>
    </row>
    <row r="64" spans="2:13" x14ac:dyDescent="0.25">
      <c r="B64" s="124"/>
      <c r="C64" s="140" t="s">
        <v>40</v>
      </c>
      <c r="D64" s="140"/>
      <c r="E64" s="140"/>
      <c r="F64" s="140"/>
      <c r="G64" s="140"/>
      <c r="H64" s="140"/>
      <c r="I64" s="140"/>
      <c r="J64" s="140"/>
      <c r="K64" s="140"/>
      <c r="L64" s="140"/>
      <c r="M64" s="125"/>
    </row>
    <row r="65" spans="2:13" ht="15.75" thickBot="1" x14ac:dyDescent="0.3">
      <c r="B65" s="126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27"/>
    </row>
  </sheetData>
  <mergeCells count="16">
    <mergeCell ref="C64:L65"/>
    <mergeCell ref="C25:L29"/>
    <mergeCell ref="C31:L35"/>
    <mergeCell ref="C37:L38"/>
    <mergeCell ref="C50:L55"/>
    <mergeCell ref="C15:L18"/>
    <mergeCell ref="C20:L20"/>
    <mergeCell ref="C23:L23"/>
    <mergeCell ref="C57:L60"/>
    <mergeCell ref="C62:L62"/>
    <mergeCell ref="C11:L13"/>
    <mergeCell ref="E3:J3"/>
    <mergeCell ref="E4:J4"/>
    <mergeCell ref="E5:J5"/>
    <mergeCell ref="E6:J6"/>
    <mergeCell ref="C9:L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N135"/>
  <sheetViews>
    <sheetView showGridLines="0" tabSelected="1" topLeftCell="B1" zoomScaleNormal="100" workbookViewId="0">
      <pane ySplit="1" topLeftCell="A2" activePane="bottomLeft" state="frozen"/>
      <selection pane="bottomLeft" activeCell="M3" sqref="M3"/>
    </sheetView>
  </sheetViews>
  <sheetFormatPr defaultRowHeight="15" x14ac:dyDescent="0.25"/>
  <cols>
    <col min="13" max="13" width="4" customWidth="1"/>
    <col min="14" max="14" width="1.7109375" customWidth="1"/>
    <col min="15" max="15" width="12.7109375" customWidth="1"/>
    <col min="16" max="16" width="10" customWidth="1"/>
    <col min="17" max="17" width="18.5703125" customWidth="1"/>
    <col min="26" max="26" width="8.7109375" customWidth="1"/>
    <col min="27" max="27" width="8.7109375" style="51" hidden="1" customWidth="1"/>
    <col min="28" max="29" width="8.7109375" style="109" hidden="1" customWidth="1"/>
    <col min="30" max="40" width="8.7109375" style="2" hidden="1" customWidth="1"/>
    <col min="41" max="43" width="0" hidden="1" customWidth="1"/>
  </cols>
  <sheetData>
    <row r="1" spans="2:40" s="114" customFormat="1" ht="30" customHeight="1" thickBot="1" x14ac:dyDescent="0.3">
      <c r="B1" s="153" t="s">
        <v>60</v>
      </c>
      <c r="C1" s="154"/>
      <c r="D1" s="154"/>
      <c r="E1" s="154"/>
      <c r="F1" s="154"/>
      <c r="G1" s="154"/>
      <c r="H1" s="154"/>
      <c r="I1" s="154"/>
      <c r="J1" s="154"/>
      <c r="K1" s="154"/>
      <c r="L1" s="155"/>
      <c r="O1" s="115" t="s">
        <v>25</v>
      </c>
      <c r="P1" s="116">
        <f>AA13+AA24+AA35+AA46+AA57+AA72+AA83</f>
        <v>0</v>
      </c>
      <c r="Q1" s="117" t="str">
        <f>IF(P1&gt;=6,"APROVADO","NÃO APROVADO")</f>
        <v>NÃO APROVADO</v>
      </c>
      <c r="AB1" s="118"/>
      <c r="AC1" s="118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</row>
    <row r="2" spans="2:40" x14ac:dyDescent="0.25">
      <c r="C2" s="1"/>
      <c r="D2" s="1"/>
      <c r="E2" s="1"/>
      <c r="F2" s="1"/>
      <c r="G2" s="1"/>
      <c r="H2" s="1"/>
      <c r="I2" s="1"/>
      <c r="J2" s="1"/>
      <c r="K2" s="1"/>
      <c r="L2" s="1"/>
      <c r="O2" s="110"/>
      <c r="P2" s="111"/>
      <c r="Q2" s="112"/>
    </row>
    <row r="3" spans="2:40" x14ac:dyDescent="0.25">
      <c r="B3" s="178" t="s">
        <v>41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O3" s="113"/>
      <c r="P3" s="113"/>
      <c r="Q3" s="113"/>
    </row>
    <row r="4" spans="2:40" x14ac:dyDescent="0.25">
      <c r="C4" s="1"/>
      <c r="D4" s="1"/>
      <c r="E4" s="1"/>
      <c r="F4" s="1"/>
      <c r="G4" s="1"/>
      <c r="H4" s="1"/>
      <c r="I4" s="1"/>
      <c r="J4" s="1"/>
      <c r="K4" s="1"/>
      <c r="L4" s="1"/>
      <c r="O4" s="113"/>
      <c r="P4" s="113"/>
      <c r="Q4" s="113"/>
    </row>
    <row r="5" spans="2:40" x14ac:dyDescent="0.25">
      <c r="B5" s="179" t="s">
        <v>42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O5" s="113"/>
      <c r="P5" s="113"/>
      <c r="Q5" s="113"/>
    </row>
    <row r="6" spans="2:40" x14ac:dyDescent="0.25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O6" s="113"/>
      <c r="P6" s="113"/>
      <c r="Q6" s="113"/>
    </row>
    <row r="7" spans="2:40" x14ac:dyDescent="0.25">
      <c r="B7" s="130"/>
      <c r="C7" s="180" t="s">
        <v>43</v>
      </c>
      <c r="D7" s="180"/>
      <c r="E7" s="180"/>
      <c r="F7" s="180"/>
      <c r="G7" s="180"/>
      <c r="H7" s="180"/>
      <c r="I7" s="180"/>
      <c r="J7" s="180"/>
      <c r="K7" s="180"/>
      <c r="L7" s="180"/>
      <c r="O7" s="113"/>
      <c r="P7" s="113"/>
      <c r="Q7" s="113"/>
    </row>
    <row r="8" spans="2:40" s="113" customFormat="1" x14ac:dyDescent="0.25"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AA8" s="133"/>
      <c r="AB8" s="134"/>
      <c r="AC8" s="134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</row>
    <row r="9" spans="2:40" ht="15" customHeight="1" x14ac:dyDescent="0.25">
      <c r="B9" s="187"/>
      <c r="C9" s="181" t="s">
        <v>61</v>
      </c>
      <c r="D9" s="182"/>
      <c r="E9" s="182"/>
      <c r="F9" s="182"/>
      <c r="G9" s="182"/>
      <c r="H9" s="182"/>
      <c r="I9" s="182"/>
      <c r="J9" s="182"/>
      <c r="K9" s="182"/>
      <c r="L9" s="183"/>
      <c r="O9" s="113"/>
      <c r="P9" s="113"/>
      <c r="Q9" s="113"/>
    </row>
    <row r="10" spans="2:40" x14ac:dyDescent="0.25">
      <c r="B10" s="188"/>
      <c r="C10" s="184"/>
      <c r="D10" s="185"/>
      <c r="E10" s="185"/>
      <c r="F10" s="185"/>
      <c r="G10" s="185"/>
      <c r="H10" s="185"/>
      <c r="I10" s="185"/>
      <c r="J10" s="185"/>
      <c r="K10" s="185"/>
      <c r="L10" s="186"/>
      <c r="O10" s="113"/>
      <c r="P10" s="113"/>
      <c r="Q10" s="113"/>
    </row>
    <row r="11" spans="2:40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O11" s="113"/>
      <c r="P11" s="113"/>
      <c r="Q11" s="113"/>
    </row>
    <row r="12" spans="2:40" ht="15.75" thickBot="1" x14ac:dyDescent="0.3">
      <c r="B12" s="139" t="s">
        <v>55</v>
      </c>
      <c r="C12" s="1"/>
      <c r="D12" s="1"/>
      <c r="E12" s="1"/>
      <c r="F12" s="1"/>
      <c r="G12" s="1"/>
      <c r="H12" s="1"/>
      <c r="I12" s="1"/>
      <c r="J12" s="1"/>
      <c r="K12" s="1"/>
      <c r="L12" s="1"/>
      <c r="O12" s="113"/>
      <c r="P12" s="113"/>
      <c r="Q12" s="113"/>
    </row>
    <row r="13" spans="2:40" x14ac:dyDescent="0.25">
      <c r="B13" s="172" t="s">
        <v>4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4"/>
      <c r="AA13" s="244">
        <f>(AB16+AB20)*15%</f>
        <v>0</v>
      </c>
    </row>
    <row r="14" spans="2:40" x14ac:dyDescent="0.25">
      <c r="B14" s="5"/>
      <c r="C14" s="3"/>
      <c r="D14" s="3"/>
      <c r="E14" s="3"/>
      <c r="F14" s="3"/>
      <c r="G14" s="3"/>
      <c r="H14" s="3"/>
      <c r="I14" s="3"/>
      <c r="J14" s="3"/>
      <c r="K14" s="3"/>
      <c r="L14" s="4"/>
      <c r="AA14" s="245"/>
    </row>
    <row r="15" spans="2:40" ht="45" customHeight="1" x14ac:dyDescent="0.25">
      <c r="B15" s="175" t="s">
        <v>51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7"/>
      <c r="AA15" s="245"/>
    </row>
    <row r="16" spans="2:40" x14ac:dyDescent="0.25">
      <c r="B16" s="161" t="s">
        <v>0</v>
      </c>
      <c r="C16" s="162"/>
      <c r="D16" s="163"/>
      <c r="E16" s="164" t="s">
        <v>1</v>
      </c>
      <c r="F16" s="162"/>
      <c r="G16" s="162"/>
      <c r="H16" s="162"/>
      <c r="I16" s="163"/>
      <c r="J16" s="164" t="s">
        <v>2</v>
      </c>
      <c r="K16" s="162"/>
      <c r="L16" s="171"/>
      <c r="AA16" s="245"/>
      <c r="AB16" s="109">
        <f>AC16/2</f>
        <v>0</v>
      </c>
      <c r="AC16" s="109">
        <f>SUM(AD16:AN16)</f>
        <v>0</v>
      </c>
      <c r="AD16" s="2">
        <f>IF(AD17=TRUE,0,0)</f>
        <v>0</v>
      </c>
      <c r="AE16" s="2">
        <f>IF(AE17=TRUE,1,0)</f>
        <v>0</v>
      </c>
      <c r="AF16" s="2">
        <f>IF(AF17=TRUE,2,0)</f>
        <v>0</v>
      </c>
      <c r="AG16" s="2">
        <f>IF(AG17=TRUE,3,0)</f>
        <v>0</v>
      </c>
      <c r="AH16" s="2">
        <f>IF(AH17=TRUE,4,0)</f>
        <v>0</v>
      </c>
      <c r="AI16" s="2">
        <f>IF(AI17=TRUE,5,0)</f>
        <v>0</v>
      </c>
      <c r="AJ16" s="2">
        <f>IF(AJ17=TRUE,6,0)</f>
        <v>0</v>
      </c>
      <c r="AK16" s="2">
        <f>IF(AK17=TRUE,7,0)</f>
        <v>0</v>
      </c>
      <c r="AL16" s="2">
        <f>IF(AL17=TRUE,8,0)</f>
        <v>0</v>
      </c>
      <c r="AM16" s="2">
        <f>IF(AM17=TRUE,9,0)</f>
        <v>0</v>
      </c>
      <c r="AN16" s="2">
        <f>IF(AN17=TRUE,10,0)</f>
        <v>0</v>
      </c>
    </row>
    <row r="17" spans="2:40" x14ac:dyDescent="0.25">
      <c r="B17" s="44"/>
      <c r="C17" s="42"/>
      <c r="D17" s="43"/>
      <c r="E17" s="41"/>
      <c r="F17" s="42"/>
      <c r="G17" s="42"/>
      <c r="H17" s="42"/>
      <c r="I17" s="43"/>
      <c r="J17" s="41"/>
      <c r="K17" s="42"/>
      <c r="L17" s="45"/>
      <c r="AA17" s="245"/>
      <c r="AD17" s="2" t="b">
        <v>0</v>
      </c>
      <c r="AE17" s="2" t="b">
        <v>0</v>
      </c>
      <c r="AF17" s="2" t="b">
        <v>0</v>
      </c>
      <c r="AG17" s="2" t="b">
        <v>0</v>
      </c>
      <c r="AH17" s="2" t="b">
        <v>0</v>
      </c>
      <c r="AI17" s="2" t="b">
        <v>0</v>
      </c>
      <c r="AJ17" s="2" t="b">
        <v>0</v>
      </c>
      <c r="AK17" s="2" t="b">
        <v>0</v>
      </c>
      <c r="AL17" s="2" t="b">
        <v>0</v>
      </c>
      <c r="AM17" s="2" t="b">
        <v>0</v>
      </c>
      <c r="AN17" s="2" t="b">
        <v>0</v>
      </c>
    </row>
    <row r="18" spans="2:40" x14ac:dyDescent="0.25">
      <c r="B18" s="5"/>
      <c r="C18" s="6"/>
      <c r="D18" s="6"/>
      <c r="E18" s="6"/>
      <c r="F18" s="6"/>
      <c r="G18" s="6"/>
      <c r="H18" s="6"/>
      <c r="I18" s="6"/>
      <c r="J18" s="6"/>
      <c r="K18" s="6"/>
      <c r="L18" s="7"/>
      <c r="AA18" s="245"/>
    </row>
    <row r="19" spans="2:40" ht="30" customHeight="1" x14ac:dyDescent="0.25">
      <c r="B19" s="175" t="s">
        <v>3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7"/>
      <c r="AA19" s="245"/>
    </row>
    <row r="20" spans="2:40" x14ac:dyDescent="0.25">
      <c r="B20" s="161" t="s">
        <v>0</v>
      </c>
      <c r="C20" s="162"/>
      <c r="D20" s="163"/>
      <c r="E20" s="164" t="s">
        <v>1</v>
      </c>
      <c r="F20" s="162"/>
      <c r="G20" s="162"/>
      <c r="H20" s="162"/>
      <c r="I20" s="163"/>
      <c r="J20" s="164" t="s">
        <v>2</v>
      </c>
      <c r="K20" s="162"/>
      <c r="L20" s="171"/>
      <c r="AA20" s="245"/>
      <c r="AB20" s="109">
        <f>AC20/2</f>
        <v>0</v>
      </c>
      <c r="AC20" s="109">
        <f>SUM(AD20:AN20)</f>
        <v>0</v>
      </c>
      <c r="AD20" s="2">
        <f>IF(AD21=TRUE,0,0)</f>
        <v>0</v>
      </c>
      <c r="AE20" s="2">
        <f>IF(AE21=TRUE,1,0)</f>
        <v>0</v>
      </c>
      <c r="AF20" s="2">
        <f>IF(AF21=TRUE,2,0)</f>
        <v>0</v>
      </c>
      <c r="AG20" s="2">
        <f>IF(AG21=TRUE,3,0)</f>
        <v>0</v>
      </c>
      <c r="AH20" s="2">
        <f>IF(AH21=TRUE,4,0)</f>
        <v>0</v>
      </c>
      <c r="AI20" s="2">
        <f>IF(AI21=TRUE,5,0)</f>
        <v>0</v>
      </c>
      <c r="AJ20" s="2">
        <f>IF(AJ21=TRUE,6,0)</f>
        <v>0</v>
      </c>
      <c r="AK20" s="2">
        <f>IF(AK21=TRUE,7,0)</f>
        <v>0</v>
      </c>
      <c r="AL20" s="2">
        <f>IF(AL21=TRUE,8,0)</f>
        <v>0</v>
      </c>
      <c r="AM20" s="2">
        <f>IF(AM21=TRUE,9,0)</f>
        <v>0</v>
      </c>
      <c r="AN20" s="2">
        <f>IF(AN21=TRUE,10,0)</f>
        <v>0</v>
      </c>
    </row>
    <row r="21" spans="2:40" ht="15.75" thickBot="1" x14ac:dyDescent="0.3">
      <c r="B21" s="46"/>
      <c r="C21" s="47"/>
      <c r="D21" s="49"/>
      <c r="E21" s="50"/>
      <c r="F21" s="47"/>
      <c r="G21" s="47"/>
      <c r="H21" s="47"/>
      <c r="I21" s="49"/>
      <c r="J21" s="50"/>
      <c r="K21" s="47"/>
      <c r="L21" s="48"/>
      <c r="AA21" s="246"/>
      <c r="AD21" s="2" t="b">
        <v>0</v>
      </c>
      <c r="AE21" s="2" t="b">
        <v>0</v>
      </c>
      <c r="AF21" s="2" t="b">
        <v>0</v>
      </c>
      <c r="AG21" s="2" t="b">
        <v>0</v>
      </c>
      <c r="AH21" s="2" t="b">
        <v>0</v>
      </c>
      <c r="AI21" s="2" t="b">
        <v>0</v>
      </c>
      <c r="AJ21" s="2" t="b">
        <v>0</v>
      </c>
      <c r="AK21" s="2" t="b">
        <v>0</v>
      </c>
      <c r="AL21" s="2" t="b">
        <v>0</v>
      </c>
      <c r="AM21" s="2" t="b">
        <v>0</v>
      </c>
      <c r="AN21" s="2" t="b">
        <v>0</v>
      </c>
    </row>
    <row r="23" spans="2:40" ht="48" customHeight="1" thickBot="1" x14ac:dyDescent="0.3"/>
    <row r="24" spans="2:40" x14ac:dyDescent="0.25">
      <c r="B24" s="165" t="s">
        <v>5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7"/>
      <c r="AA24" s="244">
        <f>(AB27+AB31)*20%</f>
        <v>0</v>
      </c>
    </row>
    <row r="25" spans="2:40" x14ac:dyDescent="0.25">
      <c r="B25" s="10"/>
      <c r="C25" s="8"/>
      <c r="D25" s="8"/>
      <c r="E25" s="8"/>
      <c r="F25" s="8"/>
      <c r="G25" s="8"/>
      <c r="H25" s="8"/>
      <c r="I25" s="8"/>
      <c r="J25" s="8"/>
      <c r="K25" s="8"/>
      <c r="L25" s="9"/>
      <c r="AA25" s="245"/>
    </row>
    <row r="26" spans="2:40" ht="30" customHeight="1" x14ac:dyDescent="0.25">
      <c r="B26" s="168" t="s">
        <v>6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70"/>
      <c r="AA26" s="245"/>
    </row>
    <row r="27" spans="2:40" x14ac:dyDescent="0.25">
      <c r="B27" s="159" t="s">
        <v>0</v>
      </c>
      <c r="C27" s="157"/>
      <c r="D27" s="160"/>
      <c r="E27" s="156" t="s">
        <v>1</v>
      </c>
      <c r="F27" s="157"/>
      <c r="G27" s="157"/>
      <c r="H27" s="157"/>
      <c r="I27" s="160"/>
      <c r="J27" s="156" t="s">
        <v>2</v>
      </c>
      <c r="K27" s="157"/>
      <c r="L27" s="158"/>
      <c r="AA27" s="245"/>
      <c r="AB27" s="109">
        <f>AC27/2</f>
        <v>0</v>
      </c>
      <c r="AC27" s="109">
        <f>SUM(AD27:AN27)</f>
        <v>0</v>
      </c>
      <c r="AD27" s="2">
        <f>IF(AD28=TRUE,0,0)</f>
        <v>0</v>
      </c>
      <c r="AE27" s="2">
        <f>IF(AE28=TRUE,1,0)</f>
        <v>0</v>
      </c>
      <c r="AF27" s="2">
        <f>IF(AF28=TRUE,2,0)</f>
        <v>0</v>
      </c>
      <c r="AG27" s="2">
        <f>IF(AG28=TRUE,3,0)</f>
        <v>0</v>
      </c>
      <c r="AH27" s="2">
        <f>IF(AH28=TRUE,4,0)</f>
        <v>0</v>
      </c>
      <c r="AI27" s="2">
        <f>IF(AI28=TRUE,5,0)</f>
        <v>0</v>
      </c>
      <c r="AJ27" s="2">
        <f>IF(AJ28=TRUE,6,0)</f>
        <v>0</v>
      </c>
      <c r="AK27" s="2">
        <f>IF(AK28=TRUE,7,0)</f>
        <v>0</v>
      </c>
      <c r="AL27" s="2">
        <f>IF(AL28=TRUE,8,0)</f>
        <v>0</v>
      </c>
      <c r="AM27" s="2">
        <f>IF(AM28=TRUE,9,0)</f>
        <v>0</v>
      </c>
      <c r="AN27" s="2">
        <f>IF(AN28=TRUE,10,0)</f>
        <v>0</v>
      </c>
    </row>
    <row r="28" spans="2:40" x14ac:dyDescent="0.25">
      <c r="B28" s="55"/>
      <c r="C28" s="53"/>
      <c r="D28" s="54"/>
      <c r="E28" s="52"/>
      <c r="F28" s="53"/>
      <c r="G28" s="53"/>
      <c r="H28" s="53"/>
      <c r="I28" s="54"/>
      <c r="J28" s="52"/>
      <c r="K28" s="53"/>
      <c r="L28" s="56"/>
      <c r="AA28" s="245"/>
      <c r="AD28" s="2" t="b">
        <v>0</v>
      </c>
      <c r="AE28" s="2" t="b">
        <v>0</v>
      </c>
      <c r="AF28" s="2" t="b">
        <v>0</v>
      </c>
      <c r="AG28" s="2" t="b">
        <v>0</v>
      </c>
      <c r="AH28" s="2" t="b">
        <v>0</v>
      </c>
      <c r="AI28" s="2" t="b">
        <v>0</v>
      </c>
      <c r="AJ28" s="2" t="b">
        <v>0</v>
      </c>
      <c r="AK28" s="2" t="b">
        <v>0</v>
      </c>
      <c r="AL28" s="2" t="b">
        <v>0</v>
      </c>
      <c r="AM28" s="2" t="b">
        <v>0</v>
      </c>
      <c r="AN28" s="2" t="b">
        <v>0</v>
      </c>
    </row>
    <row r="29" spans="2:40" x14ac:dyDescent="0.25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2"/>
      <c r="AA29" s="245"/>
    </row>
    <row r="30" spans="2:40" ht="30" customHeight="1" x14ac:dyDescent="0.25">
      <c r="B30" s="168" t="s">
        <v>7</v>
      </c>
      <c r="C30" s="169"/>
      <c r="D30" s="169"/>
      <c r="E30" s="169"/>
      <c r="F30" s="169"/>
      <c r="G30" s="169"/>
      <c r="H30" s="169"/>
      <c r="I30" s="169"/>
      <c r="J30" s="169"/>
      <c r="K30" s="169"/>
      <c r="L30" s="170"/>
      <c r="AA30" s="245"/>
    </row>
    <row r="31" spans="2:40" x14ac:dyDescent="0.25">
      <c r="B31" s="159" t="s">
        <v>0</v>
      </c>
      <c r="C31" s="157"/>
      <c r="D31" s="160"/>
      <c r="E31" s="156" t="s">
        <v>1</v>
      </c>
      <c r="F31" s="157"/>
      <c r="G31" s="157"/>
      <c r="H31" s="157"/>
      <c r="I31" s="160"/>
      <c r="J31" s="156" t="s">
        <v>2</v>
      </c>
      <c r="K31" s="157"/>
      <c r="L31" s="158"/>
      <c r="AA31" s="245"/>
      <c r="AB31" s="109">
        <f>AC31/2</f>
        <v>0</v>
      </c>
      <c r="AC31" s="109">
        <f>SUM(AD31:AN31)</f>
        <v>0</v>
      </c>
      <c r="AD31" s="2">
        <f>IF(AD32=TRUE,0,0)</f>
        <v>0</v>
      </c>
      <c r="AE31" s="2">
        <f>IF(AE32=TRUE,1,0)</f>
        <v>0</v>
      </c>
      <c r="AF31" s="2">
        <f>IF(AF32=TRUE,2,0)</f>
        <v>0</v>
      </c>
      <c r="AG31" s="2">
        <f>IF(AG32=TRUE,3,0)</f>
        <v>0</v>
      </c>
      <c r="AH31" s="2">
        <f>IF(AH32=TRUE,4,0)</f>
        <v>0</v>
      </c>
      <c r="AI31" s="2">
        <f>IF(AI32=TRUE,5,0)</f>
        <v>0</v>
      </c>
      <c r="AJ31" s="2">
        <f>IF(AJ32=TRUE,6,0)</f>
        <v>0</v>
      </c>
      <c r="AK31" s="2">
        <f>IF(AK32=TRUE,7,0)</f>
        <v>0</v>
      </c>
      <c r="AL31" s="2">
        <f>IF(AL32=TRUE,8,0)</f>
        <v>0</v>
      </c>
      <c r="AM31" s="2">
        <f>IF(AM32=TRUE,9,0)</f>
        <v>0</v>
      </c>
      <c r="AN31" s="2">
        <f>IF(AN32=TRUE,10,0)</f>
        <v>0</v>
      </c>
    </row>
    <row r="32" spans="2:40" ht="15.75" thickBot="1" x14ac:dyDescent="0.3">
      <c r="B32" s="57"/>
      <c r="C32" s="58"/>
      <c r="D32" s="59"/>
      <c r="E32" s="60"/>
      <c r="F32" s="58"/>
      <c r="G32" s="58"/>
      <c r="H32" s="58"/>
      <c r="I32" s="59"/>
      <c r="J32" s="60"/>
      <c r="K32" s="58"/>
      <c r="L32" s="61"/>
      <c r="AA32" s="246"/>
      <c r="AD32" s="2" t="b">
        <v>0</v>
      </c>
      <c r="AE32" s="2" t="b">
        <v>0</v>
      </c>
      <c r="AF32" s="2" t="b">
        <v>0</v>
      </c>
      <c r="AG32" s="2" t="b">
        <v>0</v>
      </c>
      <c r="AH32" s="2" t="b">
        <v>0</v>
      </c>
      <c r="AI32" s="2" t="b">
        <v>0</v>
      </c>
      <c r="AJ32" s="2" t="b">
        <v>0</v>
      </c>
      <c r="AK32" s="2" t="b">
        <v>0</v>
      </c>
      <c r="AL32" s="2" t="b">
        <v>0</v>
      </c>
      <c r="AM32" s="2" t="b">
        <v>0</v>
      </c>
      <c r="AN32" s="2" t="b">
        <v>0</v>
      </c>
    </row>
    <row r="34" spans="2:40" ht="47.25" customHeight="1" thickBot="1" x14ac:dyDescent="0.3"/>
    <row r="35" spans="2:40" x14ac:dyDescent="0.25">
      <c r="B35" s="192" t="s">
        <v>8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4"/>
      <c r="AA35" s="244">
        <f>(AB38+AB42)*10%</f>
        <v>0</v>
      </c>
    </row>
    <row r="36" spans="2:40" x14ac:dyDescent="0.25">
      <c r="B36" s="15"/>
      <c r="C36" s="13"/>
      <c r="D36" s="13"/>
      <c r="E36" s="13"/>
      <c r="F36" s="13"/>
      <c r="G36" s="13"/>
      <c r="H36" s="13"/>
      <c r="I36" s="13"/>
      <c r="J36" s="13"/>
      <c r="K36" s="13"/>
      <c r="L36" s="14"/>
      <c r="AA36" s="245"/>
    </row>
    <row r="37" spans="2:40" ht="60" customHeight="1" x14ac:dyDescent="0.25">
      <c r="B37" s="195" t="s">
        <v>52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7"/>
      <c r="AA37" s="245"/>
    </row>
    <row r="38" spans="2:40" x14ac:dyDescent="0.25">
      <c r="B38" s="198" t="s">
        <v>0</v>
      </c>
      <c r="C38" s="190"/>
      <c r="D38" s="199"/>
      <c r="E38" s="189" t="s">
        <v>1</v>
      </c>
      <c r="F38" s="190"/>
      <c r="G38" s="190"/>
      <c r="H38" s="190"/>
      <c r="I38" s="199"/>
      <c r="J38" s="189" t="s">
        <v>2</v>
      </c>
      <c r="K38" s="190"/>
      <c r="L38" s="191"/>
      <c r="AA38" s="245"/>
      <c r="AB38" s="109">
        <f>AC38/2</f>
        <v>0</v>
      </c>
      <c r="AC38" s="109">
        <f>SUM(AD38:AN38)</f>
        <v>0</v>
      </c>
      <c r="AD38" s="2">
        <f>IF(AD39=TRUE,0,0)</f>
        <v>0</v>
      </c>
      <c r="AE38" s="2">
        <f>IF(AE39=TRUE,1,0)</f>
        <v>0</v>
      </c>
      <c r="AF38" s="2">
        <f>IF(AF39=TRUE,2,0)</f>
        <v>0</v>
      </c>
      <c r="AG38" s="2">
        <f>IF(AG39=TRUE,3,0)</f>
        <v>0</v>
      </c>
      <c r="AH38" s="2">
        <f>IF(AH39=TRUE,4,0)</f>
        <v>0</v>
      </c>
      <c r="AI38" s="2">
        <f>IF(AI39=TRUE,5,0)</f>
        <v>0</v>
      </c>
      <c r="AJ38" s="2">
        <f>IF(AJ39=TRUE,6,0)</f>
        <v>0</v>
      </c>
      <c r="AK38" s="2">
        <f>IF(AK39=TRUE,7,0)</f>
        <v>0</v>
      </c>
      <c r="AL38" s="2">
        <f>IF(AL39=TRUE,8,0)</f>
        <v>0</v>
      </c>
      <c r="AM38" s="2">
        <f>IF(AM39=TRUE,9,0)</f>
        <v>0</v>
      </c>
      <c r="AN38" s="2">
        <f>IF(AN39=TRUE,10,0)</f>
        <v>0</v>
      </c>
    </row>
    <row r="39" spans="2:40" x14ac:dyDescent="0.25">
      <c r="B39" s="65"/>
      <c r="C39" s="63"/>
      <c r="D39" s="64"/>
      <c r="E39" s="62"/>
      <c r="F39" s="63"/>
      <c r="G39" s="63"/>
      <c r="H39" s="63"/>
      <c r="I39" s="64"/>
      <c r="J39" s="62"/>
      <c r="K39" s="63"/>
      <c r="L39" s="66"/>
      <c r="AA39" s="245"/>
      <c r="AD39" s="2" t="b">
        <v>0</v>
      </c>
      <c r="AE39" s="2" t="b">
        <v>0</v>
      </c>
      <c r="AF39" s="2" t="b">
        <v>0</v>
      </c>
      <c r="AG39" s="2" t="b">
        <v>0</v>
      </c>
      <c r="AH39" s="2" t="b">
        <v>0</v>
      </c>
      <c r="AI39" s="2" t="b">
        <v>0</v>
      </c>
      <c r="AJ39" s="2" t="b">
        <v>0</v>
      </c>
      <c r="AK39" s="2" t="b">
        <v>0</v>
      </c>
      <c r="AL39" s="2" t="b">
        <v>0</v>
      </c>
      <c r="AM39" s="2" t="b">
        <v>0</v>
      </c>
      <c r="AN39" s="2" t="b">
        <v>0</v>
      </c>
    </row>
    <row r="40" spans="2:40" x14ac:dyDescent="0.2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7"/>
      <c r="AA40" s="245"/>
    </row>
    <row r="41" spans="2:40" ht="45" customHeight="1" x14ac:dyDescent="0.25">
      <c r="B41" s="195" t="s">
        <v>9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7"/>
      <c r="AA41" s="245"/>
    </row>
    <row r="42" spans="2:40" x14ac:dyDescent="0.25">
      <c r="B42" s="198" t="s">
        <v>0</v>
      </c>
      <c r="C42" s="190"/>
      <c r="D42" s="199"/>
      <c r="E42" s="189" t="s">
        <v>1</v>
      </c>
      <c r="F42" s="190"/>
      <c r="G42" s="190"/>
      <c r="H42" s="190"/>
      <c r="I42" s="199"/>
      <c r="J42" s="189" t="s">
        <v>2</v>
      </c>
      <c r="K42" s="190"/>
      <c r="L42" s="191"/>
      <c r="AA42" s="245"/>
      <c r="AB42" s="109">
        <f>AC42/2</f>
        <v>0</v>
      </c>
      <c r="AC42" s="109">
        <f>SUM(AD42:AN42)</f>
        <v>0</v>
      </c>
      <c r="AD42" s="2">
        <f>IF(AD43=TRUE,0,0)</f>
        <v>0</v>
      </c>
      <c r="AE42" s="2">
        <f>IF(AE43=TRUE,1,0)</f>
        <v>0</v>
      </c>
      <c r="AF42" s="2">
        <f>IF(AF43=TRUE,2,0)</f>
        <v>0</v>
      </c>
      <c r="AG42" s="2">
        <f>IF(AG43=TRUE,3,0)</f>
        <v>0</v>
      </c>
      <c r="AH42" s="2">
        <f>IF(AH43=TRUE,4,0)</f>
        <v>0</v>
      </c>
      <c r="AI42" s="2">
        <f>IF(AI43=TRUE,5,0)</f>
        <v>0</v>
      </c>
      <c r="AJ42" s="2">
        <f>IF(AJ43=TRUE,6,0)</f>
        <v>0</v>
      </c>
      <c r="AK42" s="2">
        <f>IF(AK43=TRUE,7,0)</f>
        <v>0</v>
      </c>
      <c r="AL42" s="2">
        <f>IF(AL43=TRUE,8,0)</f>
        <v>0</v>
      </c>
      <c r="AM42" s="2">
        <f>IF(AM43=TRUE,9,0)</f>
        <v>0</v>
      </c>
      <c r="AN42" s="2">
        <f>IF(AN43=TRUE,10,0)</f>
        <v>0</v>
      </c>
    </row>
    <row r="43" spans="2:40" ht="15.75" thickBot="1" x14ac:dyDescent="0.3">
      <c r="B43" s="67"/>
      <c r="C43" s="68"/>
      <c r="D43" s="69"/>
      <c r="E43" s="70"/>
      <c r="F43" s="68"/>
      <c r="G43" s="68"/>
      <c r="H43" s="68"/>
      <c r="I43" s="69"/>
      <c r="J43" s="70"/>
      <c r="K43" s="68"/>
      <c r="L43" s="71"/>
      <c r="AA43" s="246"/>
      <c r="AD43" s="2" t="b">
        <v>0</v>
      </c>
      <c r="AE43" s="2" t="b">
        <v>0</v>
      </c>
      <c r="AF43" s="2" t="b">
        <v>0</v>
      </c>
      <c r="AG43" s="2" t="b">
        <v>0</v>
      </c>
      <c r="AH43" s="2" t="b">
        <v>0</v>
      </c>
      <c r="AI43" s="2" t="b">
        <v>0</v>
      </c>
      <c r="AJ43" s="2" t="b">
        <v>0</v>
      </c>
      <c r="AK43" s="2" t="b">
        <v>0</v>
      </c>
      <c r="AL43" s="2" t="b">
        <v>0</v>
      </c>
      <c r="AM43" s="2" t="b">
        <v>0</v>
      </c>
      <c r="AN43" s="2" t="b">
        <v>0</v>
      </c>
    </row>
    <row r="45" spans="2:40" ht="57.75" customHeight="1" thickBot="1" x14ac:dyDescent="0.3"/>
    <row r="46" spans="2:40" x14ac:dyDescent="0.25">
      <c r="B46" s="200" t="s">
        <v>10</v>
      </c>
      <c r="C46" s="201"/>
      <c r="D46" s="201"/>
      <c r="E46" s="201"/>
      <c r="F46" s="201"/>
      <c r="G46" s="201"/>
      <c r="H46" s="201"/>
      <c r="I46" s="201"/>
      <c r="J46" s="201"/>
      <c r="K46" s="201"/>
      <c r="L46" s="202"/>
      <c r="AA46" s="244">
        <f>(AB49+AB53)*10%</f>
        <v>0</v>
      </c>
    </row>
    <row r="47" spans="2:40" x14ac:dyDescent="0.25">
      <c r="B47" s="25"/>
      <c r="C47" s="23"/>
      <c r="D47" s="23"/>
      <c r="E47" s="23"/>
      <c r="F47" s="23"/>
      <c r="G47" s="23"/>
      <c r="H47" s="23"/>
      <c r="I47" s="23"/>
      <c r="J47" s="23"/>
      <c r="K47" s="23"/>
      <c r="L47" s="24"/>
      <c r="AA47" s="245"/>
    </row>
    <row r="48" spans="2:40" ht="45" customHeight="1" x14ac:dyDescent="0.25">
      <c r="B48" s="230" t="s">
        <v>11</v>
      </c>
      <c r="C48" s="231"/>
      <c r="D48" s="231"/>
      <c r="E48" s="231"/>
      <c r="F48" s="231"/>
      <c r="G48" s="231"/>
      <c r="H48" s="231"/>
      <c r="I48" s="231"/>
      <c r="J48" s="231"/>
      <c r="K48" s="231"/>
      <c r="L48" s="232"/>
      <c r="AA48" s="245"/>
    </row>
    <row r="49" spans="2:40" x14ac:dyDescent="0.25">
      <c r="B49" s="225" t="s">
        <v>0</v>
      </c>
      <c r="C49" s="223"/>
      <c r="D49" s="226"/>
      <c r="E49" s="222" t="s">
        <v>1</v>
      </c>
      <c r="F49" s="223"/>
      <c r="G49" s="223"/>
      <c r="H49" s="223"/>
      <c r="I49" s="226"/>
      <c r="J49" s="222" t="s">
        <v>2</v>
      </c>
      <c r="K49" s="223"/>
      <c r="L49" s="224"/>
      <c r="AA49" s="245"/>
      <c r="AB49" s="109">
        <f>AC49/2</f>
        <v>0</v>
      </c>
      <c r="AC49" s="109">
        <f>SUM(AD49:AN49)</f>
        <v>0</v>
      </c>
      <c r="AD49" s="2">
        <f>IF(AD50=TRUE,0,0)</f>
        <v>0</v>
      </c>
      <c r="AE49" s="2">
        <f>IF(AE50=TRUE,1,0)</f>
        <v>0</v>
      </c>
      <c r="AF49" s="2">
        <f>IF(AF50=TRUE,2,0)</f>
        <v>0</v>
      </c>
      <c r="AG49" s="2">
        <f>IF(AG50=TRUE,3,0)</f>
        <v>0</v>
      </c>
      <c r="AH49" s="2">
        <f>IF(AH50=TRUE,4,0)</f>
        <v>0</v>
      </c>
      <c r="AI49" s="2">
        <f>IF(AI50=TRUE,5,0)</f>
        <v>0</v>
      </c>
      <c r="AJ49" s="2">
        <f>IF(AJ50=TRUE,6,0)</f>
        <v>0</v>
      </c>
      <c r="AK49" s="2">
        <f>IF(AK50=TRUE,7,0)</f>
        <v>0</v>
      </c>
      <c r="AL49" s="2">
        <f>IF(AL50=TRUE,8,0)</f>
        <v>0</v>
      </c>
      <c r="AM49" s="2">
        <f>IF(AM50=TRUE,9,0)</f>
        <v>0</v>
      </c>
      <c r="AN49" s="2">
        <f>IF(AN50=TRUE,10,0)</f>
        <v>0</v>
      </c>
    </row>
    <row r="50" spans="2:40" x14ac:dyDescent="0.25">
      <c r="B50" s="75"/>
      <c r="C50" s="73"/>
      <c r="D50" s="74"/>
      <c r="E50" s="72"/>
      <c r="F50" s="73"/>
      <c r="G50" s="73"/>
      <c r="H50" s="73"/>
      <c r="I50" s="74"/>
      <c r="J50" s="72"/>
      <c r="K50" s="73"/>
      <c r="L50" s="76"/>
      <c r="AA50" s="245"/>
      <c r="AD50" s="2" t="b">
        <v>0</v>
      </c>
      <c r="AE50" s="2" t="b">
        <v>0</v>
      </c>
      <c r="AF50" s="2" t="b">
        <v>0</v>
      </c>
      <c r="AG50" s="2" t="b">
        <v>0</v>
      </c>
      <c r="AH50" s="2" t="b">
        <v>0</v>
      </c>
      <c r="AI50" s="2" t="b">
        <v>0</v>
      </c>
      <c r="AJ50" s="2" t="b">
        <v>0</v>
      </c>
      <c r="AK50" s="2" t="b">
        <v>0</v>
      </c>
      <c r="AL50" s="2" t="b">
        <v>0</v>
      </c>
      <c r="AM50" s="2" t="b">
        <v>0</v>
      </c>
      <c r="AN50" s="2" t="b">
        <v>0</v>
      </c>
    </row>
    <row r="51" spans="2:40" x14ac:dyDescent="0.25"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7"/>
      <c r="AA51" s="245"/>
    </row>
    <row r="52" spans="2:40" ht="30" customHeight="1" x14ac:dyDescent="0.25">
      <c r="B52" s="230" t="s">
        <v>53</v>
      </c>
      <c r="C52" s="231"/>
      <c r="D52" s="231"/>
      <c r="E52" s="231"/>
      <c r="F52" s="231"/>
      <c r="G52" s="231"/>
      <c r="H52" s="231"/>
      <c r="I52" s="231"/>
      <c r="J52" s="231"/>
      <c r="K52" s="231"/>
      <c r="L52" s="232"/>
      <c r="AA52" s="245"/>
    </row>
    <row r="53" spans="2:40" x14ac:dyDescent="0.25">
      <c r="B53" s="225" t="s">
        <v>0</v>
      </c>
      <c r="C53" s="223"/>
      <c r="D53" s="226"/>
      <c r="E53" s="222" t="s">
        <v>1</v>
      </c>
      <c r="F53" s="223"/>
      <c r="G53" s="223"/>
      <c r="H53" s="223"/>
      <c r="I53" s="226"/>
      <c r="J53" s="222" t="s">
        <v>2</v>
      </c>
      <c r="K53" s="223"/>
      <c r="L53" s="224"/>
      <c r="AA53" s="245"/>
      <c r="AB53" s="109">
        <f>AC53/2</f>
        <v>0</v>
      </c>
      <c r="AC53" s="109">
        <f>SUM(AD53:AN53)</f>
        <v>0</v>
      </c>
      <c r="AD53" s="2">
        <f>IF(AD54=TRUE,0,0)</f>
        <v>0</v>
      </c>
      <c r="AE53" s="2">
        <f>IF(AE54=TRUE,1,0)</f>
        <v>0</v>
      </c>
      <c r="AF53" s="2">
        <f>IF(AF54=TRUE,2,0)</f>
        <v>0</v>
      </c>
      <c r="AG53" s="2">
        <f>IF(AG54=TRUE,3,0)</f>
        <v>0</v>
      </c>
      <c r="AH53" s="2">
        <f>IF(AH54=TRUE,4,0)</f>
        <v>0</v>
      </c>
      <c r="AI53" s="2">
        <f>IF(AI54=TRUE,5,0)</f>
        <v>0</v>
      </c>
      <c r="AJ53" s="2">
        <f>IF(AJ54=TRUE,6,0)</f>
        <v>0</v>
      </c>
      <c r="AK53" s="2">
        <f>IF(AK54=TRUE,7,0)</f>
        <v>0</v>
      </c>
      <c r="AL53" s="2">
        <f>IF(AL54=TRUE,8,0)</f>
        <v>0</v>
      </c>
      <c r="AM53" s="2">
        <f>IF(AM54=TRUE,9,0)</f>
        <v>0</v>
      </c>
      <c r="AN53" s="2">
        <f>IF(AN54=TRUE,10,0)</f>
        <v>0</v>
      </c>
    </row>
    <row r="54" spans="2:40" ht="15.75" thickBot="1" x14ac:dyDescent="0.3">
      <c r="B54" s="77"/>
      <c r="C54" s="78"/>
      <c r="D54" s="79"/>
      <c r="E54" s="80"/>
      <c r="F54" s="78"/>
      <c r="G54" s="78"/>
      <c r="H54" s="78"/>
      <c r="I54" s="79"/>
      <c r="J54" s="80"/>
      <c r="K54" s="78"/>
      <c r="L54" s="81"/>
      <c r="AA54" s="246"/>
      <c r="AD54" s="2" t="b">
        <v>0</v>
      </c>
      <c r="AE54" s="2" t="b">
        <v>0</v>
      </c>
      <c r="AF54" s="2" t="b">
        <v>0</v>
      </c>
      <c r="AG54" s="2" t="b">
        <v>0</v>
      </c>
      <c r="AH54" s="2" t="b">
        <v>0</v>
      </c>
      <c r="AI54" s="2" t="b">
        <v>0</v>
      </c>
      <c r="AJ54" s="2" t="b">
        <v>0</v>
      </c>
      <c r="AK54" s="2" t="b">
        <v>0</v>
      </c>
      <c r="AL54" s="2" t="b">
        <v>0</v>
      </c>
      <c r="AM54" s="2" t="b">
        <v>0</v>
      </c>
      <c r="AN54" s="2" t="b">
        <v>0</v>
      </c>
    </row>
    <row r="56" spans="2:40" ht="49.5" customHeight="1" thickBot="1" x14ac:dyDescent="0.3"/>
    <row r="57" spans="2:40" x14ac:dyDescent="0.25">
      <c r="B57" s="227" t="s">
        <v>12</v>
      </c>
      <c r="C57" s="228"/>
      <c r="D57" s="228"/>
      <c r="E57" s="228"/>
      <c r="F57" s="228"/>
      <c r="G57" s="228"/>
      <c r="H57" s="228"/>
      <c r="I57" s="228"/>
      <c r="J57" s="228"/>
      <c r="K57" s="228"/>
      <c r="L57" s="229"/>
      <c r="AA57" s="244">
        <f>(AB60+AB64+AB68)*15%</f>
        <v>0</v>
      </c>
    </row>
    <row r="58" spans="2:40" x14ac:dyDescent="0.25">
      <c r="B58" s="20"/>
      <c r="C58" s="18"/>
      <c r="D58" s="18"/>
      <c r="E58" s="18"/>
      <c r="F58" s="18"/>
      <c r="G58" s="18"/>
      <c r="H58" s="18"/>
      <c r="I58" s="18"/>
      <c r="J58" s="18"/>
      <c r="K58" s="18"/>
      <c r="L58" s="19"/>
      <c r="AA58" s="245"/>
    </row>
    <row r="59" spans="2:40" ht="60" customHeight="1" x14ac:dyDescent="0.25">
      <c r="B59" s="211" t="s">
        <v>13</v>
      </c>
      <c r="C59" s="212"/>
      <c r="D59" s="212"/>
      <c r="E59" s="212"/>
      <c r="F59" s="212"/>
      <c r="G59" s="212"/>
      <c r="H59" s="212"/>
      <c r="I59" s="212"/>
      <c r="J59" s="212"/>
      <c r="K59" s="212"/>
      <c r="L59" s="213"/>
      <c r="AA59" s="245"/>
    </row>
    <row r="60" spans="2:40" x14ac:dyDescent="0.25">
      <c r="B60" s="214" t="s">
        <v>0</v>
      </c>
      <c r="C60" s="209"/>
      <c r="D60" s="215"/>
      <c r="E60" s="208" t="s">
        <v>1</v>
      </c>
      <c r="F60" s="209"/>
      <c r="G60" s="209"/>
      <c r="H60" s="209"/>
      <c r="I60" s="215"/>
      <c r="J60" s="208" t="s">
        <v>2</v>
      </c>
      <c r="K60" s="209"/>
      <c r="L60" s="210"/>
      <c r="AA60" s="245"/>
      <c r="AB60" s="109">
        <f>AC60/3</f>
        <v>0</v>
      </c>
      <c r="AC60" s="109">
        <f>SUM(AD60:AN60)</f>
        <v>0</v>
      </c>
      <c r="AD60" s="2">
        <f>IF(AD61=TRUE,0,0)</f>
        <v>0</v>
      </c>
      <c r="AE60" s="2">
        <f>IF(AE61=TRUE,1,0)</f>
        <v>0</v>
      </c>
      <c r="AF60" s="2">
        <f>IF(AF61=TRUE,2,0)</f>
        <v>0</v>
      </c>
      <c r="AG60" s="2">
        <f>IF(AG61=TRUE,3,0)</f>
        <v>0</v>
      </c>
      <c r="AH60" s="2">
        <f>IF(AH61=TRUE,4,0)</f>
        <v>0</v>
      </c>
      <c r="AI60" s="2">
        <f>IF(AI61=TRUE,5,0)</f>
        <v>0</v>
      </c>
      <c r="AJ60" s="2">
        <f>IF(AJ61=TRUE,6,0)</f>
        <v>0</v>
      </c>
      <c r="AK60" s="2">
        <f>IF(AK61=TRUE,7,0)</f>
        <v>0</v>
      </c>
      <c r="AL60" s="2">
        <f>IF(AL61=TRUE,8,0)</f>
        <v>0</v>
      </c>
      <c r="AM60" s="2">
        <f>IF(AM61=TRUE,9,0)</f>
        <v>0</v>
      </c>
      <c r="AN60" s="2">
        <f>IF(AN61=TRUE,10,0)</f>
        <v>0</v>
      </c>
    </row>
    <row r="61" spans="2:40" x14ac:dyDescent="0.25">
      <c r="B61" s="38"/>
      <c r="C61" s="39"/>
      <c r="D61" s="83"/>
      <c r="E61" s="82"/>
      <c r="F61" s="39"/>
      <c r="G61" s="39"/>
      <c r="H61" s="39"/>
      <c r="I61" s="83"/>
      <c r="J61" s="82"/>
      <c r="K61" s="39"/>
      <c r="L61" s="40"/>
      <c r="AA61" s="245"/>
      <c r="AD61" s="2" t="b">
        <v>0</v>
      </c>
      <c r="AE61" s="2" t="b">
        <v>0</v>
      </c>
      <c r="AF61" s="2" t="b">
        <v>0</v>
      </c>
      <c r="AG61" s="2" t="b">
        <v>0</v>
      </c>
      <c r="AH61" s="2" t="b">
        <v>0</v>
      </c>
      <c r="AI61" s="2" t="b">
        <v>0</v>
      </c>
      <c r="AJ61" s="2" t="b">
        <v>0</v>
      </c>
      <c r="AK61" s="2" t="b">
        <v>0</v>
      </c>
      <c r="AL61" s="2" t="b">
        <v>0</v>
      </c>
      <c r="AM61" s="2" t="b">
        <v>0</v>
      </c>
      <c r="AN61" s="2" t="b">
        <v>0</v>
      </c>
    </row>
    <row r="62" spans="2:40" x14ac:dyDescent="0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2"/>
      <c r="AA62" s="245"/>
    </row>
    <row r="63" spans="2:40" ht="30" customHeight="1" x14ac:dyDescent="0.25">
      <c r="B63" s="211" t="s">
        <v>54</v>
      </c>
      <c r="C63" s="212"/>
      <c r="D63" s="212"/>
      <c r="E63" s="212"/>
      <c r="F63" s="212"/>
      <c r="G63" s="212"/>
      <c r="H63" s="212"/>
      <c r="I63" s="212"/>
      <c r="J63" s="212"/>
      <c r="K63" s="212"/>
      <c r="L63" s="213"/>
      <c r="AA63" s="245"/>
    </row>
    <row r="64" spans="2:40" x14ac:dyDescent="0.25">
      <c r="B64" s="214" t="s">
        <v>0</v>
      </c>
      <c r="C64" s="209"/>
      <c r="D64" s="215"/>
      <c r="E64" s="208" t="s">
        <v>1</v>
      </c>
      <c r="F64" s="209"/>
      <c r="G64" s="209"/>
      <c r="H64" s="209"/>
      <c r="I64" s="215"/>
      <c r="J64" s="208" t="s">
        <v>2</v>
      </c>
      <c r="K64" s="209"/>
      <c r="L64" s="210"/>
      <c r="AA64" s="245"/>
      <c r="AB64" s="109">
        <f>AC64/3</f>
        <v>0</v>
      </c>
      <c r="AC64" s="109">
        <f>SUM(AD64:AN64)</f>
        <v>0</v>
      </c>
      <c r="AD64" s="2">
        <f>IF(AD65=TRUE,0,0)</f>
        <v>0</v>
      </c>
      <c r="AE64" s="2">
        <f>IF(AE65=TRUE,1,0)</f>
        <v>0</v>
      </c>
      <c r="AF64" s="2">
        <f>IF(AF65=TRUE,2,0)</f>
        <v>0</v>
      </c>
      <c r="AG64" s="2">
        <f>IF(AG65=TRUE,3,0)</f>
        <v>0</v>
      </c>
      <c r="AH64" s="2">
        <f>IF(AH65=TRUE,4,0)</f>
        <v>0</v>
      </c>
      <c r="AI64" s="2">
        <f>IF(AI65=TRUE,5,0)</f>
        <v>0</v>
      </c>
      <c r="AJ64" s="2">
        <f>IF(AJ65=TRUE,6,0)</f>
        <v>0</v>
      </c>
      <c r="AK64" s="2">
        <f>IF(AK65=TRUE,7,0)</f>
        <v>0</v>
      </c>
      <c r="AL64" s="2">
        <f>IF(AL65=TRUE,8,0)</f>
        <v>0</v>
      </c>
      <c r="AM64" s="2">
        <f>IF(AM65=TRUE,9,0)</f>
        <v>0</v>
      </c>
      <c r="AN64" s="2">
        <f>IF(AN65=TRUE,10,0)</f>
        <v>0</v>
      </c>
    </row>
    <row r="65" spans="2:40" x14ac:dyDescent="0.25">
      <c r="B65" s="38"/>
      <c r="C65" s="39"/>
      <c r="D65" s="83"/>
      <c r="E65" s="82"/>
      <c r="F65" s="39"/>
      <c r="G65" s="39"/>
      <c r="H65" s="39"/>
      <c r="I65" s="83"/>
      <c r="J65" s="82"/>
      <c r="K65" s="39"/>
      <c r="L65" s="40"/>
      <c r="AA65" s="245"/>
      <c r="AD65" s="2" t="b">
        <v>0</v>
      </c>
      <c r="AE65" s="2" t="b">
        <v>0</v>
      </c>
      <c r="AF65" s="2" t="b">
        <v>0</v>
      </c>
      <c r="AG65" s="2" t="b">
        <v>0</v>
      </c>
      <c r="AH65" s="2" t="b">
        <v>0</v>
      </c>
      <c r="AI65" s="2" t="b">
        <v>0</v>
      </c>
      <c r="AJ65" s="2" t="b">
        <v>0</v>
      </c>
      <c r="AK65" s="2" t="b">
        <v>0</v>
      </c>
      <c r="AL65" s="2" t="b">
        <v>0</v>
      </c>
      <c r="AM65" s="2" t="b">
        <v>0</v>
      </c>
      <c r="AN65" s="2" t="b">
        <v>0</v>
      </c>
    </row>
    <row r="66" spans="2:40" x14ac:dyDescent="0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2"/>
      <c r="AA66" s="245"/>
    </row>
    <row r="67" spans="2:40" ht="45" customHeight="1" x14ac:dyDescent="0.25">
      <c r="B67" s="211" t="s">
        <v>14</v>
      </c>
      <c r="C67" s="212"/>
      <c r="D67" s="212"/>
      <c r="E67" s="212"/>
      <c r="F67" s="212"/>
      <c r="G67" s="212"/>
      <c r="H67" s="212"/>
      <c r="I67" s="212"/>
      <c r="J67" s="212"/>
      <c r="K67" s="212"/>
      <c r="L67" s="213"/>
      <c r="AA67" s="245"/>
    </row>
    <row r="68" spans="2:40" x14ac:dyDescent="0.25">
      <c r="B68" s="214" t="s">
        <v>0</v>
      </c>
      <c r="C68" s="209"/>
      <c r="D68" s="215"/>
      <c r="E68" s="208" t="s">
        <v>1</v>
      </c>
      <c r="F68" s="209"/>
      <c r="G68" s="209"/>
      <c r="H68" s="209"/>
      <c r="I68" s="215"/>
      <c r="J68" s="208" t="s">
        <v>2</v>
      </c>
      <c r="K68" s="209"/>
      <c r="L68" s="210"/>
      <c r="AA68" s="245"/>
      <c r="AB68" s="109">
        <f>AC68/3</f>
        <v>0</v>
      </c>
      <c r="AC68" s="109">
        <f>SUM(AD68:AN68)</f>
        <v>0</v>
      </c>
      <c r="AD68" s="2">
        <f>IF(AD69=TRUE,0,0)</f>
        <v>0</v>
      </c>
      <c r="AE68" s="2">
        <f>IF(AE69=TRUE,1,0)</f>
        <v>0</v>
      </c>
      <c r="AF68" s="2">
        <f>IF(AF69=TRUE,2,0)</f>
        <v>0</v>
      </c>
      <c r="AG68" s="2">
        <f>IF(AG69=TRUE,3,0)</f>
        <v>0</v>
      </c>
      <c r="AH68" s="2">
        <f>IF(AH69=TRUE,4,0)</f>
        <v>0</v>
      </c>
      <c r="AI68" s="2">
        <f>IF(AI69=TRUE,5,0)</f>
        <v>0</v>
      </c>
      <c r="AJ68" s="2">
        <f>IF(AJ69=TRUE,6,0)</f>
        <v>0</v>
      </c>
      <c r="AK68" s="2">
        <f>IF(AK69=TRUE,7,0)</f>
        <v>0</v>
      </c>
      <c r="AL68" s="2">
        <f>IF(AL69=TRUE,8,0)</f>
        <v>0</v>
      </c>
      <c r="AM68" s="2">
        <f>IF(AM69=TRUE,9,0)</f>
        <v>0</v>
      </c>
      <c r="AN68" s="2">
        <f>IF(AN69=TRUE,10,0)</f>
        <v>0</v>
      </c>
    </row>
    <row r="69" spans="2:40" ht="15.75" thickBot="1" x14ac:dyDescent="0.3">
      <c r="B69" s="84"/>
      <c r="C69" s="85"/>
      <c r="D69" s="86"/>
      <c r="E69" s="87"/>
      <c r="F69" s="85"/>
      <c r="G69" s="85"/>
      <c r="H69" s="85"/>
      <c r="I69" s="86"/>
      <c r="J69" s="87"/>
      <c r="K69" s="85"/>
      <c r="L69" s="88"/>
      <c r="AA69" s="246"/>
      <c r="AD69" s="2" t="b">
        <v>0</v>
      </c>
      <c r="AE69" s="2" t="b">
        <v>0</v>
      </c>
      <c r="AF69" s="2" t="b">
        <v>0</v>
      </c>
      <c r="AG69" s="2" t="b">
        <v>0</v>
      </c>
      <c r="AH69" s="2" t="b">
        <v>0</v>
      </c>
      <c r="AI69" s="2" t="b">
        <v>0</v>
      </c>
      <c r="AJ69" s="2" t="b">
        <v>0</v>
      </c>
      <c r="AK69" s="2" t="b">
        <v>0</v>
      </c>
      <c r="AL69" s="2" t="b">
        <v>0</v>
      </c>
      <c r="AM69" s="2" t="b">
        <v>0</v>
      </c>
      <c r="AN69" s="2" t="b">
        <v>0</v>
      </c>
    </row>
    <row r="71" spans="2:40" ht="36.75" customHeight="1" thickBot="1" x14ac:dyDescent="0.3"/>
    <row r="72" spans="2:40" x14ac:dyDescent="0.25">
      <c r="B72" s="216" t="s">
        <v>15</v>
      </c>
      <c r="C72" s="217"/>
      <c r="D72" s="217"/>
      <c r="E72" s="217"/>
      <c r="F72" s="217"/>
      <c r="G72" s="217"/>
      <c r="H72" s="217"/>
      <c r="I72" s="217"/>
      <c r="J72" s="217"/>
      <c r="K72" s="217"/>
      <c r="L72" s="218"/>
      <c r="AA72" s="244">
        <f>(AB75+AB79)*20%</f>
        <v>0</v>
      </c>
    </row>
    <row r="73" spans="2:40" x14ac:dyDescent="0.25">
      <c r="B73" s="30"/>
      <c r="C73" s="28"/>
      <c r="D73" s="28"/>
      <c r="E73" s="28"/>
      <c r="F73" s="28"/>
      <c r="G73" s="28"/>
      <c r="H73" s="28"/>
      <c r="I73" s="28"/>
      <c r="J73" s="28"/>
      <c r="K73" s="28"/>
      <c r="L73" s="29"/>
      <c r="AA73" s="245"/>
    </row>
    <row r="74" spans="2:40" ht="30" customHeight="1" x14ac:dyDescent="0.25">
      <c r="B74" s="219" t="s">
        <v>59</v>
      </c>
      <c r="C74" s="220"/>
      <c r="D74" s="220"/>
      <c r="E74" s="220"/>
      <c r="F74" s="220"/>
      <c r="G74" s="220"/>
      <c r="H74" s="220"/>
      <c r="I74" s="220"/>
      <c r="J74" s="220"/>
      <c r="K74" s="220"/>
      <c r="L74" s="221"/>
      <c r="AA74" s="245"/>
    </row>
    <row r="75" spans="2:40" x14ac:dyDescent="0.25">
      <c r="B75" s="206" t="s">
        <v>0</v>
      </c>
      <c r="C75" s="204"/>
      <c r="D75" s="207"/>
      <c r="E75" s="203" t="s">
        <v>1</v>
      </c>
      <c r="F75" s="204"/>
      <c r="G75" s="204"/>
      <c r="H75" s="204"/>
      <c r="I75" s="207"/>
      <c r="J75" s="203" t="s">
        <v>2</v>
      </c>
      <c r="K75" s="204"/>
      <c r="L75" s="205"/>
      <c r="AA75" s="245"/>
      <c r="AB75" s="109">
        <f>AC75/2</f>
        <v>0</v>
      </c>
      <c r="AC75" s="109">
        <f>SUM(AD75:AN75)</f>
        <v>0</v>
      </c>
      <c r="AD75" s="2">
        <f>IF(AD76=TRUE,0,0)</f>
        <v>0</v>
      </c>
      <c r="AE75" s="2">
        <f>IF(AE76=TRUE,1,0)</f>
        <v>0</v>
      </c>
      <c r="AF75" s="2">
        <f>IF(AF76=TRUE,2,0)</f>
        <v>0</v>
      </c>
      <c r="AG75" s="2">
        <f>IF(AG76=TRUE,3,0)</f>
        <v>0</v>
      </c>
      <c r="AH75" s="2">
        <f>IF(AH76=TRUE,4,0)</f>
        <v>0</v>
      </c>
      <c r="AI75" s="2">
        <f>IF(AI76=TRUE,5,0)</f>
        <v>0</v>
      </c>
      <c r="AJ75" s="2">
        <f>IF(AJ76=TRUE,6,0)</f>
        <v>0</v>
      </c>
      <c r="AK75" s="2">
        <f>IF(AK76=TRUE,7,0)</f>
        <v>0</v>
      </c>
      <c r="AL75" s="2">
        <f>IF(AL76=TRUE,8,0)</f>
        <v>0</v>
      </c>
      <c r="AM75" s="2">
        <f>IF(AM76=TRUE,9,0)</f>
        <v>0</v>
      </c>
      <c r="AN75" s="2">
        <f>IF(AN76=TRUE,10,0)</f>
        <v>0</v>
      </c>
    </row>
    <row r="76" spans="2:40" x14ac:dyDescent="0.25">
      <c r="B76" s="92"/>
      <c r="C76" s="90"/>
      <c r="D76" s="91"/>
      <c r="E76" s="89"/>
      <c r="F76" s="90"/>
      <c r="G76" s="90"/>
      <c r="H76" s="90"/>
      <c r="I76" s="91"/>
      <c r="J76" s="89"/>
      <c r="K76" s="90"/>
      <c r="L76" s="93"/>
      <c r="AA76" s="245"/>
      <c r="AD76" s="2" t="b">
        <v>0</v>
      </c>
      <c r="AE76" s="2" t="b">
        <v>0</v>
      </c>
      <c r="AF76" s="2" t="b">
        <v>0</v>
      </c>
      <c r="AG76" s="2" t="b">
        <v>0</v>
      </c>
      <c r="AH76" s="2" t="b">
        <v>0</v>
      </c>
      <c r="AI76" s="2" t="b">
        <v>0</v>
      </c>
      <c r="AJ76" s="2" t="b">
        <v>0</v>
      </c>
      <c r="AK76" s="2" t="b">
        <v>0</v>
      </c>
      <c r="AL76" s="2" t="b">
        <v>0</v>
      </c>
      <c r="AM76" s="2" t="b">
        <v>0</v>
      </c>
      <c r="AN76" s="2" t="b">
        <v>0</v>
      </c>
    </row>
    <row r="77" spans="2:40" x14ac:dyDescent="0.25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2"/>
      <c r="AA77" s="245"/>
    </row>
    <row r="78" spans="2:40" ht="60" customHeight="1" x14ac:dyDescent="0.25">
      <c r="B78" s="219" t="s">
        <v>16</v>
      </c>
      <c r="C78" s="220"/>
      <c r="D78" s="220"/>
      <c r="E78" s="220"/>
      <c r="F78" s="220"/>
      <c r="G78" s="220"/>
      <c r="H78" s="220"/>
      <c r="I78" s="220"/>
      <c r="J78" s="220"/>
      <c r="K78" s="220"/>
      <c r="L78" s="221"/>
      <c r="AA78" s="245"/>
    </row>
    <row r="79" spans="2:40" x14ac:dyDescent="0.25">
      <c r="B79" s="206" t="s">
        <v>0</v>
      </c>
      <c r="C79" s="204"/>
      <c r="D79" s="207"/>
      <c r="E79" s="203" t="s">
        <v>1</v>
      </c>
      <c r="F79" s="204"/>
      <c r="G79" s="204"/>
      <c r="H79" s="204"/>
      <c r="I79" s="207"/>
      <c r="J79" s="203" t="s">
        <v>2</v>
      </c>
      <c r="K79" s="204"/>
      <c r="L79" s="205"/>
      <c r="AA79" s="245"/>
      <c r="AB79" s="109">
        <f>AC79/2</f>
        <v>0</v>
      </c>
      <c r="AC79" s="109">
        <f>SUM(AD79:AN79)</f>
        <v>0</v>
      </c>
      <c r="AD79" s="2">
        <f>IF(AD80=TRUE,0,0)</f>
        <v>0</v>
      </c>
      <c r="AE79" s="2">
        <f>IF(AE80=TRUE,1,0)</f>
        <v>0</v>
      </c>
      <c r="AF79" s="2">
        <f>IF(AF80=TRUE,2,0)</f>
        <v>0</v>
      </c>
      <c r="AG79" s="2">
        <f>IF(AG80=TRUE,3,0)</f>
        <v>0</v>
      </c>
      <c r="AH79" s="2">
        <f>IF(AH80=TRUE,4,0)</f>
        <v>0</v>
      </c>
      <c r="AI79" s="2">
        <f>IF(AI80=TRUE,5,0)</f>
        <v>0</v>
      </c>
      <c r="AJ79" s="2">
        <f>IF(AJ80=TRUE,6,0)</f>
        <v>0</v>
      </c>
      <c r="AK79" s="2">
        <f>IF(AK80=TRUE,7,0)</f>
        <v>0</v>
      </c>
      <c r="AL79" s="2">
        <f>IF(AL80=TRUE,8,0)</f>
        <v>0</v>
      </c>
      <c r="AM79" s="2">
        <f>IF(AM80=TRUE,9,0)</f>
        <v>0</v>
      </c>
      <c r="AN79" s="2">
        <f>IF(AN80=TRUE,10,0)</f>
        <v>0</v>
      </c>
    </row>
    <row r="80" spans="2:40" ht="15.75" thickBot="1" x14ac:dyDescent="0.3">
      <c r="B80" s="94"/>
      <c r="C80" s="95"/>
      <c r="D80" s="96"/>
      <c r="E80" s="97"/>
      <c r="F80" s="95"/>
      <c r="G80" s="95"/>
      <c r="H80" s="95"/>
      <c r="I80" s="96"/>
      <c r="J80" s="97"/>
      <c r="K80" s="95"/>
      <c r="L80" s="98"/>
      <c r="AA80" s="246"/>
      <c r="AD80" s="2" t="b">
        <v>0</v>
      </c>
      <c r="AE80" s="2" t="b">
        <v>0</v>
      </c>
      <c r="AF80" s="2" t="b">
        <v>0</v>
      </c>
      <c r="AG80" s="2" t="b">
        <v>0</v>
      </c>
      <c r="AH80" s="2" t="b">
        <v>0</v>
      </c>
      <c r="AI80" s="2" t="b">
        <v>0</v>
      </c>
      <c r="AJ80" s="2" t="b">
        <v>0</v>
      </c>
      <c r="AK80" s="2" t="b">
        <v>0</v>
      </c>
      <c r="AL80" s="2" t="b">
        <v>0</v>
      </c>
      <c r="AM80" s="2" t="b">
        <v>0</v>
      </c>
      <c r="AN80" s="2" t="b">
        <v>0</v>
      </c>
    </row>
    <row r="82" spans="2:40" ht="32.25" customHeight="1" thickBot="1" x14ac:dyDescent="0.3"/>
    <row r="83" spans="2:40" x14ac:dyDescent="0.25">
      <c r="B83" s="241" t="s">
        <v>17</v>
      </c>
      <c r="C83" s="242"/>
      <c r="D83" s="242"/>
      <c r="E83" s="242"/>
      <c r="F83" s="242"/>
      <c r="G83" s="242"/>
      <c r="H83" s="242"/>
      <c r="I83" s="242"/>
      <c r="J83" s="242"/>
      <c r="K83" s="242"/>
      <c r="L83" s="243"/>
      <c r="AA83" s="244">
        <f>(AB86+AB90+AB94+AB98+AB102+AB106+AB110)*10%</f>
        <v>0</v>
      </c>
    </row>
    <row r="84" spans="2:40" x14ac:dyDescent="0.25">
      <c r="B84" s="35"/>
      <c r="C84" s="33"/>
      <c r="D84" s="33"/>
      <c r="E84" s="33"/>
      <c r="F84" s="33"/>
      <c r="G84" s="33"/>
      <c r="H84" s="33"/>
      <c r="I84" s="33"/>
      <c r="J84" s="33"/>
      <c r="K84" s="33"/>
      <c r="L84" s="34"/>
      <c r="AA84" s="245"/>
    </row>
    <row r="85" spans="2:40" ht="30" customHeight="1" x14ac:dyDescent="0.25">
      <c r="B85" s="238" t="s">
        <v>18</v>
      </c>
      <c r="C85" s="239"/>
      <c r="D85" s="239"/>
      <c r="E85" s="239"/>
      <c r="F85" s="239"/>
      <c r="G85" s="239"/>
      <c r="H85" s="239"/>
      <c r="I85" s="239"/>
      <c r="J85" s="239"/>
      <c r="K85" s="239"/>
      <c r="L85" s="240"/>
      <c r="AA85" s="245"/>
    </row>
    <row r="86" spans="2:40" x14ac:dyDescent="0.25">
      <c r="B86" s="236" t="s">
        <v>0</v>
      </c>
      <c r="C86" s="234"/>
      <c r="D86" s="237"/>
      <c r="E86" s="233" t="s">
        <v>1</v>
      </c>
      <c r="F86" s="234"/>
      <c r="G86" s="234"/>
      <c r="H86" s="234"/>
      <c r="I86" s="237"/>
      <c r="J86" s="233" t="s">
        <v>2</v>
      </c>
      <c r="K86" s="234"/>
      <c r="L86" s="235"/>
      <c r="AA86" s="245"/>
      <c r="AB86" s="109">
        <f>AC86/7</f>
        <v>0</v>
      </c>
      <c r="AC86" s="109">
        <f>SUM(AD86:AN86)</f>
        <v>0</v>
      </c>
      <c r="AD86" s="2">
        <f>IF(AD87=TRUE,0,0)</f>
        <v>0</v>
      </c>
      <c r="AE86" s="2">
        <f>IF(AE87=TRUE,1,0)</f>
        <v>0</v>
      </c>
      <c r="AF86" s="2">
        <f>IF(AF87=TRUE,2,0)</f>
        <v>0</v>
      </c>
      <c r="AG86" s="2">
        <f>IF(AG87=TRUE,3,0)</f>
        <v>0</v>
      </c>
      <c r="AH86" s="2">
        <f>IF(AH87=TRUE,4,0)</f>
        <v>0</v>
      </c>
      <c r="AI86" s="2">
        <f>IF(AI87=TRUE,5,0)</f>
        <v>0</v>
      </c>
      <c r="AJ86" s="2">
        <f>IF(AJ87=TRUE,6,0)</f>
        <v>0</v>
      </c>
      <c r="AK86" s="2">
        <f>IF(AK87=TRUE,7,0)</f>
        <v>0</v>
      </c>
      <c r="AL86" s="2">
        <f>IF(AL87=TRUE,8,0)</f>
        <v>0</v>
      </c>
      <c r="AM86" s="2">
        <f>IF(AM87=TRUE,9,0)</f>
        <v>0</v>
      </c>
      <c r="AN86" s="2">
        <f>IF(AN87=TRUE,10,0)</f>
        <v>0</v>
      </c>
    </row>
    <row r="87" spans="2:40" x14ac:dyDescent="0.25">
      <c r="B87" s="102"/>
      <c r="C87" s="100"/>
      <c r="D87" s="101"/>
      <c r="E87" s="99"/>
      <c r="F87" s="100"/>
      <c r="G87" s="100"/>
      <c r="H87" s="100"/>
      <c r="I87" s="101"/>
      <c r="J87" s="99"/>
      <c r="K87" s="100"/>
      <c r="L87" s="103"/>
      <c r="AA87" s="245"/>
      <c r="AD87" s="2" t="b">
        <v>0</v>
      </c>
      <c r="AE87" s="2" t="b">
        <v>0</v>
      </c>
      <c r="AF87" s="2" t="b">
        <v>0</v>
      </c>
      <c r="AG87" s="2" t="b">
        <v>0</v>
      </c>
      <c r="AH87" s="2" t="b">
        <v>0</v>
      </c>
      <c r="AI87" s="2" t="b">
        <v>0</v>
      </c>
      <c r="AJ87" s="2" t="b">
        <v>0</v>
      </c>
      <c r="AK87" s="2" t="b">
        <v>0</v>
      </c>
      <c r="AL87" s="2" t="b">
        <v>0</v>
      </c>
      <c r="AM87" s="2" t="b">
        <v>0</v>
      </c>
      <c r="AN87" s="2" t="b">
        <v>0</v>
      </c>
    </row>
    <row r="88" spans="2:40" x14ac:dyDescent="0.25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7"/>
      <c r="AA88" s="245"/>
    </row>
    <row r="89" spans="2:40" ht="15" customHeight="1" x14ac:dyDescent="0.25">
      <c r="B89" s="238" t="s">
        <v>19</v>
      </c>
      <c r="C89" s="239"/>
      <c r="D89" s="239"/>
      <c r="E89" s="239"/>
      <c r="F89" s="239"/>
      <c r="G89" s="239"/>
      <c r="H89" s="239"/>
      <c r="I89" s="239"/>
      <c r="J89" s="239"/>
      <c r="K89" s="239"/>
      <c r="L89" s="240"/>
      <c r="AA89" s="245"/>
    </row>
    <row r="90" spans="2:40" x14ac:dyDescent="0.25">
      <c r="B90" s="236" t="s">
        <v>0</v>
      </c>
      <c r="C90" s="234"/>
      <c r="D90" s="237"/>
      <c r="E90" s="233" t="s">
        <v>1</v>
      </c>
      <c r="F90" s="234"/>
      <c r="G90" s="234"/>
      <c r="H90" s="234"/>
      <c r="I90" s="237"/>
      <c r="J90" s="233" t="s">
        <v>2</v>
      </c>
      <c r="K90" s="234"/>
      <c r="L90" s="235"/>
      <c r="AA90" s="245"/>
      <c r="AB90" s="109">
        <f>AC90/7</f>
        <v>0</v>
      </c>
      <c r="AC90" s="109">
        <f>SUM(AD90:AN90)</f>
        <v>0</v>
      </c>
      <c r="AD90" s="2">
        <f>IF(AD91=TRUE,0,0)</f>
        <v>0</v>
      </c>
      <c r="AE90" s="2">
        <f>IF(AE91=TRUE,1,0)</f>
        <v>0</v>
      </c>
      <c r="AF90" s="2">
        <f>IF(AF91=TRUE,2,0)</f>
        <v>0</v>
      </c>
      <c r="AG90" s="2">
        <f>IF(AG91=TRUE,3,0)</f>
        <v>0</v>
      </c>
      <c r="AH90" s="2">
        <f>IF(AH91=TRUE,4,0)</f>
        <v>0</v>
      </c>
      <c r="AI90" s="2">
        <f>IF(AI91=TRUE,5,0)</f>
        <v>0</v>
      </c>
      <c r="AJ90" s="2">
        <f>IF(AJ91=TRUE,6,0)</f>
        <v>0</v>
      </c>
      <c r="AK90" s="2">
        <f>IF(AK91=TRUE,7,0)</f>
        <v>0</v>
      </c>
      <c r="AL90" s="2">
        <f>IF(AL91=TRUE,8,0)</f>
        <v>0</v>
      </c>
      <c r="AM90" s="2">
        <f>IF(AM91=TRUE,9,0)</f>
        <v>0</v>
      </c>
      <c r="AN90" s="2">
        <f>IF(AN91=TRUE,10,0)</f>
        <v>0</v>
      </c>
    </row>
    <row r="91" spans="2:40" x14ac:dyDescent="0.25">
      <c r="B91" s="102"/>
      <c r="C91" s="100"/>
      <c r="D91" s="101"/>
      <c r="E91" s="99"/>
      <c r="F91" s="100"/>
      <c r="G91" s="100"/>
      <c r="H91" s="100"/>
      <c r="I91" s="101"/>
      <c r="J91" s="99"/>
      <c r="K91" s="100"/>
      <c r="L91" s="103"/>
      <c r="AA91" s="245"/>
      <c r="AD91" s="2" t="b">
        <v>0</v>
      </c>
      <c r="AE91" s="2" t="b">
        <v>0</v>
      </c>
      <c r="AF91" s="2" t="b">
        <v>0</v>
      </c>
      <c r="AG91" s="2" t="b">
        <v>0</v>
      </c>
      <c r="AH91" s="2" t="b">
        <v>0</v>
      </c>
      <c r="AI91" s="2" t="b">
        <v>0</v>
      </c>
      <c r="AJ91" s="2" t="b">
        <v>0</v>
      </c>
      <c r="AK91" s="2" t="b">
        <v>0</v>
      </c>
      <c r="AL91" s="2" t="b">
        <v>0</v>
      </c>
      <c r="AM91" s="2" t="b">
        <v>0</v>
      </c>
      <c r="AN91" s="2" t="b">
        <v>0</v>
      </c>
    </row>
    <row r="92" spans="2:40" x14ac:dyDescent="0.25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7"/>
      <c r="AA92" s="245"/>
    </row>
    <row r="93" spans="2:40" ht="30" customHeight="1" x14ac:dyDescent="0.25">
      <c r="B93" s="247" t="s">
        <v>20</v>
      </c>
      <c r="C93" s="248"/>
      <c r="D93" s="248"/>
      <c r="E93" s="248"/>
      <c r="F93" s="248"/>
      <c r="G93" s="248"/>
      <c r="H93" s="248"/>
      <c r="I93" s="248"/>
      <c r="J93" s="248"/>
      <c r="K93" s="248"/>
      <c r="L93" s="249"/>
      <c r="AA93" s="245"/>
    </row>
    <row r="94" spans="2:40" x14ac:dyDescent="0.25">
      <c r="B94" s="236" t="s">
        <v>0</v>
      </c>
      <c r="C94" s="234"/>
      <c r="D94" s="237"/>
      <c r="E94" s="233" t="s">
        <v>1</v>
      </c>
      <c r="F94" s="234"/>
      <c r="G94" s="234"/>
      <c r="H94" s="234"/>
      <c r="I94" s="237"/>
      <c r="J94" s="233" t="s">
        <v>2</v>
      </c>
      <c r="K94" s="234"/>
      <c r="L94" s="235"/>
      <c r="AA94" s="245"/>
      <c r="AB94" s="109">
        <f>AC94/7</f>
        <v>0</v>
      </c>
      <c r="AC94" s="109">
        <f>SUM(AD94:AN94)</f>
        <v>0</v>
      </c>
      <c r="AD94" s="2">
        <f>IF(AD95=TRUE,0,0)</f>
        <v>0</v>
      </c>
      <c r="AE94" s="2">
        <f>IF(AE95=TRUE,1,0)</f>
        <v>0</v>
      </c>
      <c r="AF94" s="2">
        <f>IF(AF95=TRUE,2,0)</f>
        <v>0</v>
      </c>
      <c r="AG94" s="2">
        <f>IF(AG95=TRUE,3,0)</f>
        <v>0</v>
      </c>
      <c r="AH94" s="2">
        <f>IF(AH95=TRUE,4,0)</f>
        <v>0</v>
      </c>
      <c r="AI94" s="2">
        <f>IF(AI95=TRUE,5,0)</f>
        <v>0</v>
      </c>
      <c r="AJ94" s="2">
        <f>IF(AJ95=TRUE,6,0)</f>
        <v>0</v>
      </c>
      <c r="AK94" s="2">
        <f>IF(AK95=TRUE,7,0)</f>
        <v>0</v>
      </c>
      <c r="AL94" s="2">
        <f>IF(AL95=TRUE,8,0)</f>
        <v>0</v>
      </c>
      <c r="AM94" s="2">
        <f>IF(AM95=TRUE,9,0)</f>
        <v>0</v>
      </c>
      <c r="AN94" s="2">
        <f>IF(AN95=TRUE,10,0)</f>
        <v>0</v>
      </c>
    </row>
    <row r="95" spans="2:40" x14ac:dyDescent="0.25">
      <c r="B95" s="102"/>
      <c r="C95" s="100"/>
      <c r="D95" s="101"/>
      <c r="E95" s="99"/>
      <c r="F95" s="100"/>
      <c r="G95" s="100"/>
      <c r="H95" s="100"/>
      <c r="I95" s="101"/>
      <c r="J95" s="99"/>
      <c r="K95" s="100"/>
      <c r="L95" s="103"/>
      <c r="AA95" s="245"/>
      <c r="AD95" s="2" t="b">
        <v>0</v>
      </c>
      <c r="AE95" s="2" t="b">
        <v>0</v>
      </c>
      <c r="AF95" s="2" t="b">
        <v>0</v>
      </c>
      <c r="AG95" s="2" t="b">
        <v>0</v>
      </c>
      <c r="AH95" s="2" t="b">
        <v>0</v>
      </c>
      <c r="AI95" s="2" t="b">
        <v>0</v>
      </c>
      <c r="AJ95" s="2" t="b">
        <v>0</v>
      </c>
      <c r="AK95" s="2" t="b">
        <v>0</v>
      </c>
      <c r="AL95" s="2" t="b">
        <v>0</v>
      </c>
      <c r="AM95" s="2" t="b">
        <v>0</v>
      </c>
      <c r="AN95" s="2" t="b">
        <v>0</v>
      </c>
    </row>
    <row r="96" spans="2:40" x14ac:dyDescent="0.25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7"/>
      <c r="AA96" s="245"/>
    </row>
    <row r="97" spans="2:40" ht="30" customHeight="1" x14ac:dyDescent="0.25">
      <c r="B97" s="238" t="s">
        <v>21</v>
      </c>
      <c r="C97" s="239"/>
      <c r="D97" s="239"/>
      <c r="E97" s="239"/>
      <c r="F97" s="239"/>
      <c r="G97" s="239"/>
      <c r="H97" s="239"/>
      <c r="I97" s="239"/>
      <c r="J97" s="239"/>
      <c r="K97" s="239"/>
      <c r="L97" s="240"/>
      <c r="AA97" s="245"/>
    </row>
    <row r="98" spans="2:40" x14ac:dyDescent="0.25">
      <c r="B98" s="236" t="s">
        <v>0</v>
      </c>
      <c r="C98" s="234"/>
      <c r="D98" s="237"/>
      <c r="E98" s="233" t="s">
        <v>1</v>
      </c>
      <c r="F98" s="234"/>
      <c r="G98" s="234"/>
      <c r="H98" s="234"/>
      <c r="I98" s="237"/>
      <c r="J98" s="233" t="s">
        <v>2</v>
      </c>
      <c r="K98" s="234"/>
      <c r="L98" s="235"/>
      <c r="AA98" s="245"/>
      <c r="AB98" s="109">
        <f>AC98/7</f>
        <v>0</v>
      </c>
      <c r="AC98" s="109">
        <f>SUM(AD98:AN98)</f>
        <v>0</v>
      </c>
      <c r="AD98" s="2">
        <f>IF(AD99=TRUE,0,0)</f>
        <v>0</v>
      </c>
      <c r="AE98" s="2">
        <f>IF(AE99=TRUE,1,0)</f>
        <v>0</v>
      </c>
      <c r="AF98" s="2">
        <f>IF(AF99=TRUE,2,0)</f>
        <v>0</v>
      </c>
      <c r="AG98" s="2">
        <f>IF(AG99=TRUE,3,0)</f>
        <v>0</v>
      </c>
      <c r="AH98" s="2">
        <f>IF(AH99=TRUE,4,0)</f>
        <v>0</v>
      </c>
      <c r="AI98" s="2">
        <f>IF(AI99=TRUE,5,0)</f>
        <v>0</v>
      </c>
      <c r="AJ98" s="2">
        <f>IF(AJ99=TRUE,6,0)</f>
        <v>0</v>
      </c>
      <c r="AK98" s="2">
        <f>IF(AK99=TRUE,7,0)</f>
        <v>0</v>
      </c>
      <c r="AL98" s="2">
        <f>IF(AL99=TRUE,8,0)</f>
        <v>0</v>
      </c>
      <c r="AM98" s="2">
        <f>IF(AM99=TRUE,9,0)</f>
        <v>0</v>
      </c>
      <c r="AN98" s="2">
        <f>IF(AN99=TRUE,10,0)</f>
        <v>0</v>
      </c>
    </row>
    <row r="99" spans="2:40" x14ac:dyDescent="0.25">
      <c r="B99" s="102"/>
      <c r="C99" s="100"/>
      <c r="D99" s="101"/>
      <c r="E99" s="99"/>
      <c r="F99" s="100"/>
      <c r="G99" s="100"/>
      <c r="H99" s="100"/>
      <c r="I99" s="101"/>
      <c r="J99" s="99"/>
      <c r="K99" s="100"/>
      <c r="L99" s="103"/>
      <c r="AA99" s="245"/>
      <c r="AD99" s="2" t="b">
        <v>0</v>
      </c>
      <c r="AE99" s="2" t="b">
        <v>0</v>
      </c>
      <c r="AF99" s="2" t="b">
        <v>0</v>
      </c>
      <c r="AG99" s="2" t="b">
        <v>0</v>
      </c>
      <c r="AH99" s="2" t="b">
        <v>0</v>
      </c>
      <c r="AI99" s="2" t="b">
        <v>0</v>
      </c>
      <c r="AJ99" s="2" t="b">
        <v>0</v>
      </c>
      <c r="AK99" s="2" t="b">
        <v>0</v>
      </c>
      <c r="AL99" s="2" t="b">
        <v>0</v>
      </c>
      <c r="AM99" s="2" t="b">
        <v>0</v>
      </c>
      <c r="AN99" s="2" t="b">
        <v>0</v>
      </c>
    </row>
    <row r="100" spans="2:40" x14ac:dyDescent="0.25"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37"/>
      <c r="AA100" s="245"/>
    </row>
    <row r="101" spans="2:40" ht="30" customHeight="1" x14ac:dyDescent="0.25">
      <c r="B101" s="238" t="s">
        <v>22</v>
      </c>
      <c r="C101" s="239"/>
      <c r="D101" s="239"/>
      <c r="E101" s="239"/>
      <c r="F101" s="239"/>
      <c r="G101" s="239"/>
      <c r="H101" s="239"/>
      <c r="I101" s="239"/>
      <c r="J101" s="239"/>
      <c r="K101" s="239"/>
      <c r="L101" s="240"/>
      <c r="AA101" s="245"/>
    </row>
    <row r="102" spans="2:40" x14ac:dyDescent="0.25">
      <c r="B102" s="236" t="s">
        <v>0</v>
      </c>
      <c r="C102" s="234"/>
      <c r="D102" s="237"/>
      <c r="E102" s="233" t="s">
        <v>1</v>
      </c>
      <c r="F102" s="234"/>
      <c r="G102" s="234"/>
      <c r="H102" s="234"/>
      <c r="I102" s="237"/>
      <c r="J102" s="233" t="s">
        <v>2</v>
      </c>
      <c r="K102" s="234"/>
      <c r="L102" s="235"/>
      <c r="AA102" s="245"/>
      <c r="AB102" s="109">
        <f>AC102/7</f>
        <v>0</v>
      </c>
      <c r="AC102" s="109">
        <f>SUM(AD102:AN102)</f>
        <v>0</v>
      </c>
      <c r="AD102" s="2">
        <f>IF(AD103=TRUE,0,0)</f>
        <v>0</v>
      </c>
      <c r="AE102" s="2">
        <f>IF(AE103=TRUE,1,0)</f>
        <v>0</v>
      </c>
      <c r="AF102" s="2">
        <f>IF(AF103=TRUE,2,0)</f>
        <v>0</v>
      </c>
      <c r="AG102" s="2">
        <f>IF(AG103=TRUE,3,0)</f>
        <v>0</v>
      </c>
      <c r="AH102" s="2">
        <f>IF(AH103=TRUE,4,0)</f>
        <v>0</v>
      </c>
      <c r="AI102" s="2">
        <f>IF(AI103=TRUE,5,0)</f>
        <v>0</v>
      </c>
      <c r="AJ102" s="2">
        <f>IF(AJ103=TRUE,6,0)</f>
        <v>0</v>
      </c>
      <c r="AK102" s="2">
        <f>IF(AK103=TRUE,7,0)</f>
        <v>0</v>
      </c>
      <c r="AL102" s="2">
        <f>IF(AL103=TRUE,8,0)</f>
        <v>0</v>
      </c>
      <c r="AM102" s="2">
        <f>IF(AM103=TRUE,9,0)</f>
        <v>0</v>
      </c>
      <c r="AN102" s="2">
        <f>IF(AN103=TRUE,10,0)</f>
        <v>0</v>
      </c>
    </row>
    <row r="103" spans="2:40" x14ac:dyDescent="0.25">
      <c r="B103" s="102"/>
      <c r="C103" s="100"/>
      <c r="D103" s="101"/>
      <c r="E103" s="99"/>
      <c r="F103" s="100"/>
      <c r="G103" s="100"/>
      <c r="H103" s="100"/>
      <c r="I103" s="101"/>
      <c r="J103" s="99"/>
      <c r="K103" s="100"/>
      <c r="L103" s="103"/>
      <c r="AA103" s="245"/>
      <c r="AD103" s="2" t="b">
        <v>0</v>
      </c>
      <c r="AE103" s="2" t="b">
        <v>0</v>
      </c>
      <c r="AF103" s="2" t="b">
        <v>0</v>
      </c>
      <c r="AG103" s="2" t="b">
        <v>0</v>
      </c>
      <c r="AH103" s="2" t="b">
        <v>0</v>
      </c>
      <c r="AI103" s="2" t="b">
        <v>0</v>
      </c>
      <c r="AJ103" s="2" t="b">
        <v>0</v>
      </c>
      <c r="AK103" s="2" t="b">
        <v>0</v>
      </c>
      <c r="AL103" s="2" t="b">
        <v>0</v>
      </c>
      <c r="AM103" s="2" t="b">
        <v>0</v>
      </c>
      <c r="AN103" s="2" t="b">
        <v>0</v>
      </c>
    </row>
    <row r="104" spans="2:40" x14ac:dyDescent="0.25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7"/>
      <c r="AA104" s="245"/>
    </row>
    <row r="105" spans="2:40" ht="15" customHeight="1" x14ac:dyDescent="0.25">
      <c r="B105" s="238" t="s">
        <v>23</v>
      </c>
      <c r="C105" s="239"/>
      <c r="D105" s="239"/>
      <c r="E105" s="239"/>
      <c r="F105" s="239"/>
      <c r="G105" s="239"/>
      <c r="H105" s="239"/>
      <c r="I105" s="239"/>
      <c r="J105" s="239"/>
      <c r="K105" s="239"/>
      <c r="L105" s="240"/>
      <c r="AA105" s="245"/>
    </row>
    <row r="106" spans="2:40" x14ac:dyDescent="0.25">
      <c r="B106" s="236" t="s">
        <v>0</v>
      </c>
      <c r="C106" s="234"/>
      <c r="D106" s="237"/>
      <c r="E106" s="233" t="s">
        <v>1</v>
      </c>
      <c r="F106" s="234"/>
      <c r="G106" s="234"/>
      <c r="H106" s="234"/>
      <c r="I106" s="237"/>
      <c r="J106" s="233" t="s">
        <v>2</v>
      </c>
      <c r="K106" s="234"/>
      <c r="L106" s="235"/>
      <c r="AA106" s="245"/>
      <c r="AB106" s="109">
        <f>AC106/7</f>
        <v>0</v>
      </c>
      <c r="AC106" s="109">
        <f>SUM(AD106:AN106)</f>
        <v>0</v>
      </c>
      <c r="AD106" s="2">
        <f>IF(AD107=TRUE,0,0)</f>
        <v>0</v>
      </c>
      <c r="AE106" s="2">
        <f>IF(AE107=TRUE,1,0)</f>
        <v>0</v>
      </c>
      <c r="AF106" s="2">
        <f>IF(AF107=TRUE,2,0)</f>
        <v>0</v>
      </c>
      <c r="AG106" s="2">
        <f>IF(AG107=TRUE,3,0)</f>
        <v>0</v>
      </c>
      <c r="AH106" s="2">
        <f>IF(AH107=TRUE,4,0)</f>
        <v>0</v>
      </c>
      <c r="AI106" s="2">
        <f>IF(AI107=TRUE,5,0)</f>
        <v>0</v>
      </c>
      <c r="AJ106" s="2">
        <f>IF(AJ107=TRUE,6,0)</f>
        <v>0</v>
      </c>
      <c r="AK106" s="2">
        <f>IF(AK107=TRUE,7,0)</f>
        <v>0</v>
      </c>
      <c r="AL106" s="2">
        <f>IF(AL107=TRUE,8,0)</f>
        <v>0</v>
      </c>
      <c r="AM106" s="2">
        <f>IF(AM107=TRUE,9,0)</f>
        <v>0</v>
      </c>
      <c r="AN106" s="2">
        <f>IF(AN107=TRUE,10,0)</f>
        <v>0</v>
      </c>
    </row>
    <row r="107" spans="2:40" x14ac:dyDescent="0.25">
      <c r="B107" s="102"/>
      <c r="C107" s="100"/>
      <c r="D107" s="101"/>
      <c r="E107" s="99"/>
      <c r="F107" s="100"/>
      <c r="G107" s="100"/>
      <c r="H107" s="100"/>
      <c r="I107" s="101"/>
      <c r="J107" s="99"/>
      <c r="K107" s="100"/>
      <c r="L107" s="103"/>
      <c r="AA107" s="245"/>
      <c r="AD107" s="2" t="b">
        <v>0</v>
      </c>
      <c r="AE107" s="2" t="b">
        <v>0</v>
      </c>
      <c r="AF107" s="2" t="b">
        <v>0</v>
      </c>
      <c r="AG107" s="2" t="b">
        <v>0</v>
      </c>
      <c r="AH107" s="2" t="b">
        <v>0</v>
      </c>
      <c r="AI107" s="2" t="b">
        <v>0</v>
      </c>
      <c r="AJ107" s="2" t="b">
        <v>0</v>
      </c>
      <c r="AK107" s="2" t="b">
        <v>0</v>
      </c>
      <c r="AL107" s="2" t="b">
        <v>0</v>
      </c>
      <c r="AM107" s="2" t="b">
        <v>0</v>
      </c>
      <c r="AN107" s="2" t="b">
        <v>0</v>
      </c>
    </row>
    <row r="108" spans="2:40" x14ac:dyDescent="0.25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7"/>
      <c r="AA108" s="245"/>
    </row>
    <row r="109" spans="2:40" ht="30" customHeight="1" x14ac:dyDescent="0.25">
      <c r="B109" s="238" t="s">
        <v>24</v>
      </c>
      <c r="C109" s="239"/>
      <c r="D109" s="239"/>
      <c r="E109" s="239"/>
      <c r="F109" s="239"/>
      <c r="G109" s="239"/>
      <c r="H109" s="239"/>
      <c r="I109" s="239"/>
      <c r="J109" s="239"/>
      <c r="K109" s="239"/>
      <c r="L109" s="240"/>
      <c r="AA109" s="245"/>
    </row>
    <row r="110" spans="2:40" x14ac:dyDescent="0.25">
      <c r="B110" s="236" t="s">
        <v>0</v>
      </c>
      <c r="C110" s="234"/>
      <c r="D110" s="237"/>
      <c r="E110" s="233" t="s">
        <v>1</v>
      </c>
      <c r="F110" s="234"/>
      <c r="G110" s="234"/>
      <c r="H110" s="234"/>
      <c r="I110" s="237"/>
      <c r="J110" s="233" t="s">
        <v>2</v>
      </c>
      <c r="K110" s="234"/>
      <c r="L110" s="235"/>
      <c r="AA110" s="245"/>
      <c r="AB110" s="109">
        <f>AC110/7</f>
        <v>0</v>
      </c>
      <c r="AC110" s="109">
        <f>SUM(AD110:AN110)</f>
        <v>0</v>
      </c>
      <c r="AD110" s="2">
        <f>IF(AD111=TRUE,0,0)</f>
        <v>0</v>
      </c>
      <c r="AE110" s="2">
        <f>IF(AE111=TRUE,1,0)</f>
        <v>0</v>
      </c>
      <c r="AF110" s="2">
        <f>IF(AF111=TRUE,2,0)</f>
        <v>0</v>
      </c>
      <c r="AG110" s="2">
        <f>IF(AG111=TRUE,3,0)</f>
        <v>0</v>
      </c>
      <c r="AH110" s="2">
        <f>IF(AH111=TRUE,4,0)</f>
        <v>0</v>
      </c>
      <c r="AI110" s="2">
        <f>IF(AI111=TRUE,5,0)</f>
        <v>0</v>
      </c>
      <c r="AJ110" s="2">
        <f>IF(AJ111=TRUE,6,0)</f>
        <v>0</v>
      </c>
      <c r="AK110" s="2">
        <f>IF(AK111=TRUE,7,0)</f>
        <v>0</v>
      </c>
      <c r="AL110" s="2">
        <f>IF(AL111=TRUE,8,0)</f>
        <v>0</v>
      </c>
      <c r="AM110" s="2">
        <f>IF(AM111=TRUE,9,0)</f>
        <v>0</v>
      </c>
      <c r="AN110" s="2">
        <f>IF(AN111=TRUE,10,0)</f>
        <v>0</v>
      </c>
    </row>
    <row r="111" spans="2:40" ht="15.75" thickBot="1" x14ac:dyDescent="0.3">
      <c r="B111" s="104"/>
      <c r="C111" s="105"/>
      <c r="D111" s="106"/>
      <c r="E111" s="107"/>
      <c r="F111" s="105"/>
      <c r="G111" s="105"/>
      <c r="H111" s="105"/>
      <c r="I111" s="106"/>
      <c r="J111" s="107"/>
      <c r="K111" s="105"/>
      <c r="L111" s="108"/>
      <c r="AA111" s="246"/>
      <c r="AD111" s="2" t="b">
        <v>0</v>
      </c>
      <c r="AE111" s="2" t="b">
        <v>0</v>
      </c>
      <c r="AF111" s="2" t="b">
        <v>0</v>
      </c>
      <c r="AG111" s="2" t="b">
        <v>0</v>
      </c>
      <c r="AH111" s="2" t="b">
        <v>0</v>
      </c>
      <c r="AI111" s="2" t="b">
        <v>0</v>
      </c>
      <c r="AJ111" s="2" t="b">
        <v>0</v>
      </c>
      <c r="AK111" s="2" t="b">
        <v>0</v>
      </c>
      <c r="AL111" s="2" t="b">
        <v>0</v>
      </c>
      <c r="AM111" s="2" t="b">
        <v>0</v>
      </c>
      <c r="AN111" s="2" t="b">
        <v>0</v>
      </c>
    </row>
    <row r="114" spans="2:11" ht="15.75" thickBot="1" x14ac:dyDescent="0.3"/>
    <row r="115" spans="2:11" x14ac:dyDescent="0.25">
      <c r="B115" s="121"/>
      <c r="C115" s="122"/>
      <c r="D115" s="122"/>
      <c r="E115" s="122"/>
      <c r="F115" s="122"/>
      <c r="G115" s="122"/>
      <c r="H115" s="122"/>
      <c r="I115" s="122"/>
      <c r="J115" s="122"/>
      <c r="K115" s="123"/>
    </row>
    <row r="116" spans="2:11" x14ac:dyDescent="0.25">
      <c r="B116" s="124"/>
      <c r="C116" s="151" t="s">
        <v>44</v>
      </c>
      <c r="D116" s="151"/>
      <c r="E116" s="151"/>
      <c r="F116" s="151"/>
      <c r="G116" s="151" t="s">
        <v>45</v>
      </c>
      <c r="H116" s="151"/>
      <c r="I116" s="151"/>
      <c r="J116" s="151"/>
      <c r="K116" s="125"/>
    </row>
    <row r="117" spans="2:11" x14ac:dyDescent="0.25">
      <c r="B117" s="124"/>
      <c r="C117" s="152" t="s">
        <v>47</v>
      </c>
      <c r="D117" s="152"/>
      <c r="E117" s="152"/>
      <c r="F117" s="152"/>
      <c r="G117" s="152" t="s">
        <v>57</v>
      </c>
      <c r="H117" s="152"/>
      <c r="I117" s="152"/>
      <c r="J117" s="152"/>
      <c r="K117" s="125"/>
    </row>
    <row r="118" spans="2:11" x14ac:dyDescent="0.25">
      <c r="B118" s="124"/>
      <c r="C118" s="152" t="s">
        <v>48</v>
      </c>
      <c r="D118" s="152"/>
      <c r="E118" s="152"/>
      <c r="F118" s="152"/>
      <c r="G118" s="152" t="s">
        <v>46</v>
      </c>
      <c r="H118" s="152"/>
      <c r="I118" s="152"/>
      <c r="J118" s="152"/>
      <c r="K118" s="125"/>
    </row>
    <row r="119" spans="2:11" x14ac:dyDescent="0.25">
      <c r="B119" s="124"/>
      <c r="C119" s="113"/>
      <c r="D119" s="113"/>
      <c r="E119" s="113"/>
      <c r="F119" s="113"/>
      <c r="G119" s="113"/>
      <c r="H119" s="113"/>
      <c r="I119" s="113"/>
      <c r="J119" s="113"/>
      <c r="K119" s="125"/>
    </row>
    <row r="120" spans="2:11" x14ac:dyDescent="0.25">
      <c r="B120" s="124"/>
      <c r="C120" s="148" t="s">
        <v>58</v>
      </c>
      <c r="D120" s="148"/>
      <c r="E120" s="148"/>
      <c r="F120" s="148"/>
      <c r="G120" s="148"/>
      <c r="H120" s="148"/>
      <c r="I120" s="148"/>
      <c r="J120" s="148"/>
      <c r="K120" s="125"/>
    </row>
    <row r="121" spans="2:11" x14ac:dyDescent="0.25">
      <c r="B121" s="124"/>
      <c r="C121" s="149"/>
      <c r="D121" s="149"/>
      <c r="E121" s="149"/>
      <c r="F121" s="149"/>
      <c r="G121" s="149"/>
      <c r="H121" s="149"/>
      <c r="I121" s="149"/>
      <c r="J121" s="149"/>
      <c r="K121" s="137"/>
    </row>
    <row r="122" spans="2:11" x14ac:dyDescent="0.25">
      <c r="B122" s="124"/>
      <c r="C122" s="149"/>
      <c r="D122" s="149"/>
      <c r="E122" s="149"/>
      <c r="F122" s="149"/>
      <c r="G122" s="149"/>
      <c r="H122" s="149"/>
      <c r="I122" s="149"/>
      <c r="J122" s="149"/>
      <c r="K122" s="137"/>
    </row>
    <row r="123" spans="2:11" x14ac:dyDescent="0.25">
      <c r="B123" s="124"/>
      <c r="C123" s="149"/>
      <c r="D123" s="149"/>
      <c r="E123" s="149"/>
      <c r="F123" s="149"/>
      <c r="G123" s="149"/>
      <c r="H123" s="149"/>
      <c r="I123" s="149"/>
      <c r="J123" s="149"/>
      <c r="K123" s="137"/>
    </row>
    <row r="124" spans="2:11" x14ac:dyDescent="0.25">
      <c r="B124" s="124"/>
      <c r="C124" s="149"/>
      <c r="D124" s="149"/>
      <c r="E124" s="149"/>
      <c r="F124" s="149"/>
      <c r="G124" s="149"/>
      <c r="H124" s="149"/>
      <c r="I124" s="149"/>
      <c r="J124" s="149"/>
      <c r="K124" s="137"/>
    </row>
    <row r="125" spans="2:11" x14ac:dyDescent="0.25">
      <c r="B125" s="124"/>
      <c r="C125" s="149"/>
      <c r="D125" s="149"/>
      <c r="E125" s="149"/>
      <c r="F125" s="149"/>
      <c r="G125" s="149"/>
      <c r="H125" s="149"/>
      <c r="I125" s="149"/>
      <c r="J125" s="149"/>
      <c r="K125" s="137"/>
    </row>
    <row r="126" spans="2:11" x14ac:dyDescent="0.25">
      <c r="B126" s="124"/>
      <c r="C126" s="149"/>
      <c r="D126" s="149"/>
      <c r="E126" s="149"/>
      <c r="F126" s="149"/>
      <c r="G126" s="149"/>
      <c r="H126" s="149"/>
      <c r="I126" s="149"/>
      <c r="J126" s="149"/>
      <c r="K126" s="137"/>
    </row>
    <row r="127" spans="2:11" x14ac:dyDescent="0.25">
      <c r="B127" s="124"/>
      <c r="C127" s="149"/>
      <c r="D127" s="149"/>
      <c r="E127" s="149"/>
      <c r="F127" s="149"/>
      <c r="G127" s="149"/>
      <c r="H127" s="149"/>
      <c r="I127" s="149"/>
      <c r="J127" s="149"/>
      <c r="K127" s="137"/>
    </row>
    <row r="128" spans="2:11" x14ac:dyDescent="0.25">
      <c r="B128" s="124"/>
      <c r="C128" s="149"/>
      <c r="D128" s="149"/>
      <c r="E128" s="149"/>
      <c r="F128" s="149"/>
      <c r="G128" s="149"/>
      <c r="H128" s="149"/>
      <c r="I128" s="149"/>
      <c r="J128" s="149"/>
      <c r="K128" s="137"/>
    </row>
    <row r="129" spans="2:11" x14ac:dyDescent="0.25">
      <c r="B129" s="124"/>
      <c r="C129" s="149"/>
      <c r="D129" s="149"/>
      <c r="E129" s="149"/>
      <c r="F129" s="149"/>
      <c r="G129" s="149"/>
      <c r="H129" s="149"/>
      <c r="I129" s="149"/>
      <c r="J129" s="149"/>
      <c r="K129" s="137"/>
    </row>
    <row r="130" spans="2:11" x14ac:dyDescent="0.25">
      <c r="B130" s="124"/>
      <c r="C130" s="149"/>
      <c r="D130" s="149"/>
      <c r="E130" s="149"/>
      <c r="F130" s="149"/>
      <c r="G130" s="149"/>
      <c r="H130" s="149"/>
      <c r="I130" s="149"/>
      <c r="J130" s="149"/>
      <c r="K130" s="137"/>
    </row>
    <row r="131" spans="2:11" x14ac:dyDescent="0.25">
      <c r="B131" s="124"/>
      <c r="C131" s="113"/>
      <c r="D131" s="113"/>
      <c r="E131" s="113"/>
      <c r="F131" s="113"/>
      <c r="G131" s="113"/>
      <c r="H131" s="113"/>
      <c r="I131" s="113"/>
      <c r="J131" s="113"/>
      <c r="K131" s="125"/>
    </row>
    <row r="132" spans="2:11" x14ac:dyDescent="0.25">
      <c r="B132" s="124"/>
      <c r="C132" s="136"/>
      <c r="D132" s="150" t="s">
        <v>49</v>
      </c>
      <c r="E132" s="150"/>
      <c r="F132" s="150"/>
      <c r="G132" s="150"/>
      <c r="H132" s="150"/>
      <c r="I132" s="150"/>
      <c r="J132" s="150"/>
      <c r="K132" s="138"/>
    </row>
    <row r="133" spans="2:11" x14ac:dyDescent="0.25">
      <c r="B133" s="124"/>
      <c r="C133" s="113"/>
      <c r="D133" s="113"/>
      <c r="E133" s="113"/>
      <c r="F133" s="113"/>
      <c r="G133" s="113"/>
      <c r="H133" s="113"/>
      <c r="I133" s="113"/>
      <c r="J133" s="113"/>
      <c r="K133" s="125"/>
    </row>
    <row r="134" spans="2:11" x14ac:dyDescent="0.25">
      <c r="B134" s="124"/>
      <c r="C134" s="136"/>
      <c r="D134" s="150" t="s">
        <v>50</v>
      </c>
      <c r="E134" s="150"/>
      <c r="F134" s="150"/>
      <c r="G134" s="150"/>
      <c r="H134" s="150"/>
      <c r="I134" s="150"/>
      <c r="J134" s="150"/>
      <c r="K134" s="138"/>
    </row>
    <row r="135" spans="2:11" ht="15.75" thickBot="1" x14ac:dyDescent="0.3">
      <c r="B135" s="126"/>
      <c r="C135" s="120"/>
      <c r="D135" s="120"/>
      <c r="E135" s="120"/>
      <c r="F135" s="120"/>
      <c r="G135" s="120"/>
      <c r="H135" s="120"/>
      <c r="I135" s="120"/>
      <c r="J135" s="120"/>
      <c r="K135" s="127"/>
    </row>
  </sheetData>
  <mergeCells count="110">
    <mergeCell ref="J79:L79"/>
    <mergeCell ref="B78:L78"/>
    <mergeCell ref="B79:D79"/>
    <mergeCell ref="E79:I79"/>
    <mergeCell ref="B83:L83"/>
    <mergeCell ref="AA72:AA80"/>
    <mergeCell ref="AA83:AA111"/>
    <mergeCell ref="AA13:AA21"/>
    <mergeCell ref="AA24:AA32"/>
    <mergeCell ref="AA35:AA43"/>
    <mergeCell ref="AA46:AA54"/>
    <mergeCell ref="AA57:AA69"/>
    <mergeCell ref="B52:L52"/>
    <mergeCell ref="B49:D49"/>
    <mergeCell ref="E49:I49"/>
    <mergeCell ref="B85:L85"/>
    <mergeCell ref="B89:L89"/>
    <mergeCell ref="B93:L93"/>
    <mergeCell ref="B97:L97"/>
    <mergeCell ref="B101:L101"/>
    <mergeCell ref="J94:L94"/>
    <mergeCell ref="B86:D86"/>
    <mergeCell ref="E86:I86"/>
    <mergeCell ref="B90:D90"/>
    <mergeCell ref="J110:L110"/>
    <mergeCell ref="B110:D110"/>
    <mergeCell ref="E110:I110"/>
    <mergeCell ref="J86:L86"/>
    <mergeCell ref="J90:L90"/>
    <mergeCell ref="J98:L98"/>
    <mergeCell ref="B109:L109"/>
    <mergeCell ref="B102:D102"/>
    <mergeCell ref="E102:I102"/>
    <mergeCell ref="B106:D106"/>
    <mergeCell ref="E106:I106"/>
    <mergeCell ref="J106:L106"/>
    <mergeCell ref="J102:L102"/>
    <mergeCell ref="B105:L105"/>
    <mergeCell ref="E90:I90"/>
    <mergeCell ref="B94:D94"/>
    <mergeCell ref="E94:I94"/>
    <mergeCell ref="B98:D98"/>
    <mergeCell ref="E98:I98"/>
    <mergeCell ref="B46:L46"/>
    <mergeCell ref="J75:L75"/>
    <mergeCell ref="B75:D75"/>
    <mergeCell ref="E75:I75"/>
    <mergeCell ref="J60:L60"/>
    <mergeCell ref="J68:L68"/>
    <mergeCell ref="J64:L64"/>
    <mergeCell ref="B63:L63"/>
    <mergeCell ref="B67:L67"/>
    <mergeCell ref="B60:D60"/>
    <mergeCell ref="E60:I60"/>
    <mergeCell ref="B64:D64"/>
    <mergeCell ref="B72:L72"/>
    <mergeCell ref="B74:L74"/>
    <mergeCell ref="E64:I64"/>
    <mergeCell ref="B68:D68"/>
    <mergeCell ref="E68:I68"/>
    <mergeCell ref="J53:L53"/>
    <mergeCell ref="B53:D53"/>
    <mergeCell ref="E53:I53"/>
    <mergeCell ref="B57:L57"/>
    <mergeCell ref="B59:L59"/>
    <mergeCell ref="J49:L49"/>
    <mergeCell ref="B48:L48"/>
    <mergeCell ref="J38:L38"/>
    <mergeCell ref="B35:L35"/>
    <mergeCell ref="B37:L37"/>
    <mergeCell ref="B38:D38"/>
    <mergeCell ref="E38:I38"/>
    <mergeCell ref="J42:L42"/>
    <mergeCell ref="B41:L41"/>
    <mergeCell ref="B42:D42"/>
    <mergeCell ref="E42:I42"/>
    <mergeCell ref="B1:L1"/>
    <mergeCell ref="J31:L31"/>
    <mergeCell ref="J27:L27"/>
    <mergeCell ref="B31:D31"/>
    <mergeCell ref="E31:I31"/>
    <mergeCell ref="B20:D20"/>
    <mergeCell ref="E20:I20"/>
    <mergeCell ref="B24:L24"/>
    <mergeCell ref="B26:L26"/>
    <mergeCell ref="B30:L30"/>
    <mergeCell ref="B27:D27"/>
    <mergeCell ref="E27:I27"/>
    <mergeCell ref="J20:L20"/>
    <mergeCell ref="B13:L13"/>
    <mergeCell ref="B15:L15"/>
    <mergeCell ref="B16:D16"/>
    <mergeCell ref="E16:I16"/>
    <mergeCell ref="B19:L19"/>
    <mergeCell ref="J16:L16"/>
    <mergeCell ref="B3:L3"/>
    <mergeCell ref="B5:L5"/>
    <mergeCell ref="C7:L7"/>
    <mergeCell ref="C9:L10"/>
    <mergeCell ref="B9:B10"/>
    <mergeCell ref="C120:J120"/>
    <mergeCell ref="C121:J130"/>
    <mergeCell ref="D132:J132"/>
    <mergeCell ref="D134:J134"/>
    <mergeCell ref="C116:F116"/>
    <mergeCell ref="G116:J116"/>
    <mergeCell ref="C117:F117"/>
    <mergeCell ref="G117:J117"/>
    <mergeCell ref="C118:F118"/>
    <mergeCell ref="G118:J118"/>
  </mergeCells>
  <conditionalFormatting sqref="Q1">
    <cfRule type="cellIs" dxfId="1" priority="1" operator="equal">
      <formula>"APROVADO"</formula>
    </cfRule>
    <cfRule type="cellIs" dxfId="0" priority="2" operator="equal">
      <formula>"APROVADO"</formula>
    </cfRule>
  </conditionalFormatting>
  <pageMargins left="0.51181102362204722" right="0.51181102362204722" top="0.59055118110236227" bottom="0.59055118110236227" header="0.11811023622047245" footer="0.11811023622047245"/>
  <pageSetup scale="94" fitToHeight="0" orientation="portrait" horizont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16</xdr:row>
                    <xdr:rowOff>0</xdr:rowOff>
                  </from>
                  <to>
                    <xdr:col>2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3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16</xdr:row>
                    <xdr:rowOff>0</xdr:rowOff>
                  </from>
                  <to>
                    <xdr:col>4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16</xdr:row>
                    <xdr:rowOff>0</xdr:rowOff>
                  </from>
                  <to>
                    <xdr:col>5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16</xdr:row>
                    <xdr:rowOff>0</xdr:rowOff>
                  </from>
                  <to>
                    <xdr:col>6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16</xdr:row>
                    <xdr:rowOff>0</xdr:rowOff>
                  </from>
                  <to>
                    <xdr:col>7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16</xdr:row>
                    <xdr:rowOff>9525</xdr:rowOff>
                  </from>
                  <to>
                    <xdr:col>8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16</xdr:row>
                    <xdr:rowOff>0</xdr:rowOff>
                  </from>
                  <to>
                    <xdr:col>9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16</xdr:row>
                    <xdr:rowOff>0</xdr:rowOff>
                  </from>
                  <to>
                    <xdr:col>10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16</xdr:row>
                    <xdr:rowOff>0</xdr:rowOff>
                  </from>
                  <to>
                    <xdr:col>11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20</xdr:row>
                    <xdr:rowOff>0</xdr:rowOff>
                  </from>
                  <to>
                    <xdr:col>2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20</xdr:row>
                    <xdr:rowOff>0</xdr:rowOff>
                  </from>
                  <to>
                    <xdr:col>3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20</xdr:row>
                    <xdr:rowOff>0</xdr:rowOff>
                  </from>
                  <to>
                    <xdr:col>4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20</xdr:row>
                    <xdr:rowOff>0</xdr:rowOff>
                  </from>
                  <to>
                    <xdr:col>5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20</xdr:row>
                    <xdr:rowOff>0</xdr:rowOff>
                  </from>
                  <to>
                    <xdr:col>6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20</xdr:row>
                    <xdr:rowOff>0</xdr:rowOff>
                  </from>
                  <to>
                    <xdr:col>7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20</xdr:row>
                    <xdr:rowOff>9525</xdr:rowOff>
                  </from>
                  <to>
                    <xdr:col>8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20</xdr:row>
                    <xdr:rowOff>0</xdr:rowOff>
                  </from>
                  <to>
                    <xdr:col>9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20</xdr:row>
                    <xdr:rowOff>0</xdr:rowOff>
                  </from>
                  <to>
                    <xdr:col>10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20</xdr:row>
                    <xdr:rowOff>0</xdr:rowOff>
                  </from>
                  <to>
                    <xdr:col>11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27</xdr:row>
                    <xdr:rowOff>0</xdr:rowOff>
                  </from>
                  <to>
                    <xdr:col>2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27</xdr:row>
                    <xdr:rowOff>0</xdr:rowOff>
                  </from>
                  <to>
                    <xdr:col>3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27</xdr:row>
                    <xdr:rowOff>0</xdr:rowOff>
                  </from>
                  <to>
                    <xdr:col>4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27</xdr:row>
                    <xdr:rowOff>0</xdr:rowOff>
                  </from>
                  <to>
                    <xdr:col>5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27</xdr:row>
                    <xdr:rowOff>0</xdr:rowOff>
                  </from>
                  <to>
                    <xdr:col>6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27</xdr:row>
                    <xdr:rowOff>0</xdr:rowOff>
                  </from>
                  <to>
                    <xdr:col>7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27</xdr:row>
                    <xdr:rowOff>9525</xdr:rowOff>
                  </from>
                  <to>
                    <xdr:col>8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27</xdr:row>
                    <xdr:rowOff>0</xdr:rowOff>
                  </from>
                  <to>
                    <xdr:col>9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27</xdr:row>
                    <xdr:rowOff>0</xdr:rowOff>
                  </from>
                  <to>
                    <xdr:col>10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27</xdr:row>
                    <xdr:rowOff>0</xdr:rowOff>
                  </from>
                  <to>
                    <xdr:col>11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31</xdr:row>
                    <xdr:rowOff>0</xdr:rowOff>
                  </from>
                  <to>
                    <xdr:col>2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31</xdr:row>
                    <xdr:rowOff>0</xdr:rowOff>
                  </from>
                  <to>
                    <xdr:col>3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31</xdr:row>
                    <xdr:rowOff>0</xdr:rowOff>
                  </from>
                  <to>
                    <xdr:col>4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31</xdr:row>
                    <xdr:rowOff>0</xdr:rowOff>
                  </from>
                  <to>
                    <xdr:col>5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31</xdr:row>
                    <xdr:rowOff>0</xdr:rowOff>
                  </from>
                  <to>
                    <xdr:col>6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31</xdr:row>
                    <xdr:rowOff>0</xdr:rowOff>
                  </from>
                  <to>
                    <xdr:col>7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31</xdr:row>
                    <xdr:rowOff>9525</xdr:rowOff>
                  </from>
                  <to>
                    <xdr:col>8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31</xdr:row>
                    <xdr:rowOff>0</xdr:rowOff>
                  </from>
                  <to>
                    <xdr:col>9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31</xdr:row>
                    <xdr:rowOff>0</xdr:rowOff>
                  </from>
                  <to>
                    <xdr:col>10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31</xdr:row>
                    <xdr:rowOff>0</xdr:rowOff>
                  </from>
                  <to>
                    <xdr:col>11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38</xdr:row>
                    <xdr:rowOff>0</xdr:rowOff>
                  </from>
                  <to>
                    <xdr:col>2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38</xdr:row>
                    <xdr:rowOff>0</xdr:rowOff>
                  </from>
                  <to>
                    <xdr:col>3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38</xdr:row>
                    <xdr:rowOff>0</xdr:rowOff>
                  </from>
                  <to>
                    <xdr:col>4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38</xdr:row>
                    <xdr:rowOff>0</xdr:rowOff>
                  </from>
                  <to>
                    <xdr:col>5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38</xdr:row>
                    <xdr:rowOff>0</xdr:rowOff>
                  </from>
                  <to>
                    <xdr:col>6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38</xdr:row>
                    <xdr:rowOff>0</xdr:rowOff>
                  </from>
                  <to>
                    <xdr:col>7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38</xdr:row>
                    <xdr:rowOff>9525</xdr:rowOff>
                  </from>
                  <to>
                    <xdr:col>8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38</xdr:row>
                    <xdr:rowOff>0</xdr:rowOff>
                  </from>
                  <to>
                    <xdr:col>9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38</xdr:row>
                    <xdr:rowOff>0</xdr:rowOff>
                  </from>
                  <to>
                    <xdr:col>10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3" name="Check Box 5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38</xdr:row>
                    <xdr:rowOff>0</xdr:rowOff>
                  </from>
                  <to>
                    <xdr:col>11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Check Box 5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42</xdr:row>
                    <xdr:rowOff>0</xdr:rowOff>
                  </from>
                  <to>
                    <xdr:col>2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5" name="Check Box 5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42</xdr:row>
                    <xdr:rowOff>0</xdr:rowOff>
                  </from>
                  <to>
                    <xdr:col>3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6" name="Check Box 5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42</xdr:row>
                    <xdr:rowOff>0</xdr:rowOff>
                  </from>
                  <to>
                    <xdr:col>4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7" name="Check Box 5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42</xdr:row>
                    <xdr:rowOff>0</xdr:rowOff>
                  </from>
                  <to>
                    <xdr:col>5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8" name="Check Box 5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42</xdr:row>
                    <xdr:rowOff>0</xdr:rowOff>
                  </from>
                  <to>
                    <xdr:col>6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9" name="Check Box 5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42</xdr:row>
                    <xdr:rowOff>0</xdr:rowOff>
                  </from>
                  <to>
                    <xdr:col>7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0" name="Check Box 5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42</xdr:row>
                    <xdr:rowOff>9525</xdr:rowOff>
                  </from>
                  <to>
                    <xdr:col>8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1" name="Check Box 6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42</xdr:row>
                    <xdr:rowOff>0</xdr:rowOff>
                  </from>
                  <to>
                    <xdr:col>9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2" name="Check Box 6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42</xdr:row>
                    <xdr:rowOff>0</xdr:rowOff>
                  </from>
                  <to>
                    <xdr:col>10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3" name="Check Box 6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42</xdr:row>
                    <xdr:rowOff>0</xdr:rowOff>
                  </from>
                  <to>
                    <xdr:col>11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4" name="Check Box 6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49</xdr:row>
                    <xdr:rowOff>0</xdr:rowOff>
                  </from>
                  <to>
                    <xdr:col>2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5" name="Check Box 6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49</xdr:row>
                    <xdr:rowOff>0</xdr:rowOff>
                  </from>
                  <to>
                    <xdr:col>3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6" name="Check Box 6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49</xdr:row>
                    <xdr:rowOff>0</xdr:rowOff>
                  </from>
                  <to>
                    <xdr:col>4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7" name="Check Box 6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49</xdr:row>
                    <xdr:rowOff>0</xdr:rowOff>
                  </from>
                  <to>
                    <xdr:col>5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8" name="Check Box 6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49</xdr:row>
                    <xdr:rowOff>0</xdr:rowOff>
                  </from>
                  <to>
                    <xdr:col>6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9" name="Check Box 6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49</xdr:row>
                    <xdr:rowOff>0</xdr:rowOff>
                  </from>
                  <to>
                    <xdr:col>7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0" name="Check Box 6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49</xdr:row>
                    <xdr:rowOff>9525</xdr:rowOff>
                  </from>
                  <to>
                    <xdr:col>8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1" name="Check Box 7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49</xdr:row>
                    <xdr:rowOff>0</xdr:rowOff>
                  </from>
                  <to>
                    <xdr:col>9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2" name="Check Box 7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49</xdr:row>
                    <xdr:rowOff>0</xdr:rowOff>
                  </from>
                  <to>
                    <xdr:col>10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3" name="Check Box 7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49</xdr:row>
                    <xdr:rowOff>0</xdr:rowOff>
                  </from>
                  <to>
                    <xdr:col>11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4" name="Check Box 7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53</xdr:row>
                    <xdr:rowOff>0</xdr:rowOff>
                  </from>
                  <to>
                    <xdr:col>2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5" name="Check Box 7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53</xdr:row>
                    <xdr:rowOff>0</xdr:rowOff>
                  </from>
                  <to>
                    <xdr:col>3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6" name="Check Box 7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53</xdr:row>
                    <xdr:rowOff>0</xdr:rowOff>
                  </from>
                  <to>
                    <xdr:col>4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7" name="Check Box 7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53</xdr:row>
                    <xdr:rowOff>0</xdr:rowOff>
                  </from>
                  <to>
                    <xdr:col>5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8" name="Check Box 7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53</xdr:row>
                    <xdr:rowOff>0</xdr:rowOff>
                  </from>
                  <to>
                    <xdr:col>6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9" name="Check Box 7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53</xdr:row>
                    <xdr:rowOff>0</xdr:rowOff>
                  </from>
                  <to>
                    <xdr:col>7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0" name="Check Box 7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53</xdr:row>
                    <xdr:rowOff>9525</xdr:rowOff>
                  </from>
                  <to>
                    <xdr:col>8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1" name="Check Box 8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53</xdr:row>
                    <xdr:rowOff>0</xdr:rowOff>
                  </from>
                  <to>
                    <xdr:col>9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2" name="Check Box 8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53</xdr:row>
                    <xdr:rowOff>0</xdr:rowOff>
                  </from>
                  <to>
                    <xdr:col>10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3" name="Check Box 8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53</xdr:row>
                    <xdr:rowOff>0</xdr:rowOff>
                  </from>
                  <to>
                    <xdr:col>11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4" name="Check Box 8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60</xdr:row>
                    <xdr:rowOff>0</xdr:rowOff>
                  </from>
                  <to>
                    <xdr:col>2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5" name="Check Box 8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60</xdr:row>
                    <xdr:rowOff>0</xdr:rowOff>
                  </from>
                  <to>
                    <xdr:col>3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6" name="Check Box 8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60</xdr:row>
                    <xdr:rowOff>0</xdr:rowOff>
                  </from>
                  <to>
                    <xdr:col>4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7" name="Check Box 8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60</xdr:row>
                    <xdr:rowOff>0</xdr:rowOff>
                  </from>
                  <to>
                    <xdr:col>5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8" name="Check Box 8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60</xdr:row>
                    <xdr:rowOff>0</xdr:rowOff>
                  </from>
                  <to>
                    <xdr:col>6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9" name="Check Box 8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60</xdr:row>
                    <xdr:rowOff>0</xdr:rowOff>
                  </from>
                  <to>
                    <xdr:col>7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0" name="Check Box 8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60</xdr:row>
                    <xdr:rowOff>9525</xdr:rowOff>
                  </from>
                  <to>
                    <xdr:col>8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1" name="Check Box 9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60</xdr:row>
                    <xdr:rowOff>0</xdr:rowOff>
                  </from>
                  <to>
                    <xdr:col>9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2" name="Check Box 9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60</xdr:row>
                    <xdr:rowOff>0</xdr:rowOff>
                  </from>
                  <to>
                    <xdr:col>10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3" name="Check Box 9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60</xdr:row>
                    <xdr:rowOff>0</xdr:rowOff>
                  </from>
                  <to>
                    <xdr:col>11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4" name="Check Box 9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68</xdr:row>
                    <xdr:rowOff>0</xdr:rowOff>
                  </from>
                  <to>
                    <xdr:col>2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5" name="Check Box 9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68</xdr:row>
                    <xdr:rowOff>0</xdr:rowOff>
                  </from>
                  <to>
                    <xdr:col>3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6" name="Check Box 9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68</xdr:row>
                    <xdr:rowOff>0</xdr:rowOff>
                  </from>
                  <to>
                    <xdr:col>4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7" name="Check Box 9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68</xdr:row>
                    <xdr:rowOff>0</xdr:rowOff>
                  </from>
                  <to>
                    <xdr:col>5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8" name="Check Box 9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68</xdr:row>
                    <xdr:rowOff>0</xdr:rowOff>
                  </from>
                  <to>
                    <xdr:col>6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9" name="Check Box 9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68</xdr:row>
                    <xdr:rowOff>0</xdr:rowOff>
                  </from>
                  <to>
                    <xdr:col>7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0" name="Check Box 9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68</xdr:row>
                    <xdr:rowOff>9525</xdr:rowOff>
                  </from>
                  <to>
                    <xdr:col>8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1" name="Check Box 10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68</xdr:row>
                    <xdr:rowOff>0</xdr:rowOff>
                  </from>
                  <to>
                    <xdr:col>9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2" name="Check Box 10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68</xdr:row>
                    <xdr:rowOff>0</xdr:rowOff>
                  </from>
                  <to>
                    <xdr:col>10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3" name="Check Box 10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68</xdr:row>
                    <xdr:rowOff>0</xdr:rowOff>
                  </from>
                  <to>
                    <xdr:col>11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4" name="Check Box 10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64</xdr:row>
                    <xdr:rowOff>0</xdr:rowOff>
                  </from>
                  <to>
                    <xdr:col>2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5" name="Check Box 10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64</xdr:row>
                    <xdr:rowOff>0</xdr:rowOff>
                  </from>
                  <to>
                    <xdr:col>3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6" name="Check Box 10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64</xdr:row>
                    <xdr:rowOff>0</xdr:rowOff>
                  </from>
                  <to>
                    <xdr:col>4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7" name="Check Box 10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64</xdr:row>
                    <xdr:rowOff>0</xdr:rowOff>
                  </from>
                  <to>
                    <xdr:col>5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8" name="Check Box 10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64</xdr:row>
                    <xdr:rowOff>0</xdr:rowOff>
                  </from>
                  <to>
                    <xdr:col>6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9" name="Check Box 10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64</xdr:row>
                    <xdr:rowOff>0</xdr:rowOff>
                  </from>
                  <to>
                    <xdr:col>7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0" name="Check Box 10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64</xdr:row>
                    <xdr:rowOff>9525</xdr:rowOff>
                  </from>
                  <to>
                    <xdr:col>8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1" name="Check Box 11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64</xdr:row>
                    <xdr:rowOff>0</xdr:rowOff>
                  </from>
                  <to>
                    <xdr:col>9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2" name="Check Box 11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64</xdr:row>
                    <xdr:rowOff>0</xdr:rowOff>
                  </from>
                  <to>
                    <xdr:col>10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3" name="Check Box 11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64</xdr:row>
                    <xdr:rowOff>0</xdr:rowOff>
                  </from>
                  <to>
                    <xdr:col>11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4" name="Check Box 11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75</xdr:row>
                    <xdr:rowOff>0</xdr:rowOff>
                  </from>
                  <to>
                    <xdr:col>2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5" name="Check Box 11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75</xdr:row>
                    <xdr:rowOff>0</xdr:rowOff>
                  </from>
                  <to>
                    <xdr:col>3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6" name="Check Box 11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75</xdr:row>
                    <xdr:rowOff>0</xdr:rowOff>
                  </from>
                  <to>
                    <xdr:col>4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7" name="Check Box 11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75</xdr:row>
                    <xdr:rowOff>0</xdr:rowOff>
                  </from>
                  <to>
                    <xdr:col>5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8" name="Check Box 11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75</xdr:row>
                    <xdr:rowOff>0</xdr:rowOff>
                  </from>
                  <to>
                    <xdr:col>6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9" name="Check Box 11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75</xdr:row>
                    <xdr:rowOff>0</xdr:rowOff>
                  </from>
                  <to>
                    <xdr:col>7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0" name="Check Box 11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75</xdr:row>
                    <xdr:rowOff>9525</xdr:rowOff>
                  </from>
                  <to>
                    <xdr:col>8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1" name="Check Box 12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75</xdr:row>
                    <xdr:rowOff>0</xdr:rowOff>
                  </from>
                  <to>
                    <xdr:col>9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2" name="Check Box 12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75</xdr:row>
                    <xdr:rowOff>0</xdr:rowOff>
                  </from>
                  <to>
                    <xdr:col>10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3" name="Check Box 12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75</xdr:row>
                    <xdr:rowOff>0</xdr:rowOff>
                  </from>
                  <to>
                    <xdr:col>11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4" name="Check Box 12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79</xdr:row>
                    <xdr:rowOff>0</xdr:rowOff>
                  </from>
                  <to>
                    <xdr:col>2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5" name="Check Box 12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79</xdr:row>
                    <xdr:rowOff>0</xdr:rowOff>
                  </from>
                  <to>
                    <xdr:col>3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6" name="Check Box 12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79</xdr:row>
                    <xdr:rowOff>0</xdr:rowOff>
                  </from>
                  <to>
                    <xdr:col>4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7" name="Check Box 12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79</xdr:row>
                    <xdr:rowOff>0</xdr:rowOff>
                  </from>
                  <to>
                    <xdr:col>5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8" name="Check Box 12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79</xdr:row>
                    <xdr:rowOff>0</xdr:rowOff>
                  </from>
                  <to>
                    <xdr:col>6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9" name="Check Box 12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79</xdr:row>
                    <xdr:rowOff>0</xdr:rowOff>
                  </from>
                  <to>
                    <xdr:col>7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0" name="Check Box 12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79</xdr:row>
                    <xdr:rowOff>9525</xdr:rowOff>
                  </from>
                  <to>
                    <xdr:col>8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1" name="Check Box 13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79</xdr:row>
                    <xdr:rowOff>0</xdr:rowOff>
                  </from>
                  <to>
                    <xdr:col>9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2" name="Check Box 13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79</xdr:row>
                    <xdr:rowOff>0</xdr:rowOff>
                  </from>
                  <to>
                    <xdr:col>10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3" name="Check Box 13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79</xdr:row>
                    <xdr:rowOff>0</xdr:rowOff>
                  </from>
                  <to>
                    <xdr:col>11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4" name="Check Box 13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86</xdr:row>
                    <xdr:rowOff>0</xdr:rowOff>
                  </from>
                  <to>
                    <xdr:col>2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5" name="Check Box 13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86</xdr:row>
                    <xdr:rowOff>0</xdr:rowOff>
                  </from>
                  <to>
                    <xdr:col>3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6" name="Check Box 13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86</xdr:row>
                    <xdr:rowOff>0</xdr:rowOff>
                  </from>
                  <to>
                    <xdr:col>4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7" name="Check Box 13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86</xdr:row>
                    <xdr:rowOff>0</xdr:rowOff>
                  </from>
                  <to>
                    <xdr:col>5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8" name="Check Box 13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86</xdr:row>
                    <xdr:rowOff>0</xdr:rowOff>
                  </from>
                  <to>
                    <xdr:col>6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9" name="Check Box 13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86</xdr:row>
                    <xdr:rowOff>0</xdr:rowOff>
                  </from>
                  <to>
                    <xdr:col>7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0" name="Check Box 13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86</xdr:row>
                    <xdr:rowOff>9525</xdr:rowOff>
                  </from>
                  <to>
                    <xdr:col>8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1" name="Check Box 14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86</xdr:row>
                    <xdr:rowOff>0</xdr:rowOff>
                  </from>
                  <to>
                    <xdr:col>9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2" name="Check Box 14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86</xdr:row>
                    <xdr:rowOff>0</xdr:rowOff>
                  </from>
                  <to>
                    <xdr:col>10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3" name="Check Box 14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86</xdr:row>
                    <xdr:rowOff>0</xdr:rowOff>
                  </from>
                  <to>
                    <xdr:col>11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4" name="Check Box 14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110</xdr:row>
                    <xdr:rowOff>0</xdr:rowOff>
                  </from>
                  <to>
                    <xdr:col>2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5" name="Check Box 14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110</xdr:row>
                    <xdr:rowOff>0</xdr:rowOff>
                  </from>
                  <to>
                    <xdr:col>3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6" name="Check Box 14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110</xdr:row>
                    <xdr:rowOff>0</xdr:rowOff>
                  </from>
                  <to>
                    <xdr:col>4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7" name="Check Box 14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110</xdr:row>
                    <xdr:rowOff>0</xdr:rowOff>
                  </from>
                  <to>
                    <xdr:col>5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8" name="Check Box 14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110</xdr:row>
                    <xdr:rowOff>0</xdr:rowOff>
                  </from>
                  <to>
                    <xdr:col>6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9" name="Check Box 14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110</xdr:row>
                    <xdr:rowOff>0</xdr:rowOff>
                  </from>
                  <to>
                    <xdr:col>7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0" name="Check Box 14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110</xdr:row>
                    <xdr:rowOff>9525</xdr:rowOff>
                  </from>
                  <to>
                    <xdr:col>8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1" name="Check Box 15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110</xdr:row>
                    <xdr:rowOff>0</xdr:rowOff>
                  </from>
                  <to>
                    <xdr:col>9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2" name="Check Box 15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110</xdr:row>
                    <xdr:rowOff>0</xdr:rowOff>
                  </from>
                  <to>
                    <xdr:col>10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3" name="Check Box 15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110</xdr:row>
                    <xdr:rowOff>0</xdr:rowOff>
                  </from>
                  <to>
                    <xdr:col>11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4" name="Check Box 16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90</xdr:row>
                    <xdr:rowOff>0</xdr:rowOff>
                  </from>
                  <to>
                    <xdr:col>2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5" name="Check Box 16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90</xdr:row>
                    <xdr:rowOff>0</xdr:rowOff>
                  </from>
                  <to>
                    <xdr:col>3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6" name="Check Box 16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90</xdr:row>
                    <xdr:rowOff>0</xdr:rowOff>
                  </from>
                  <to>
                    <xdr:col>4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7" name="Check Box 16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90</xdr:row>
                    <xdr:rowOff>0</xdr:rowOff>
                  </from>
                  <to>
                    <xdr:col>5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8" name="Check Box 16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90</xdr:row>
                    <xdr:rowOff>0</xdr:rowOff>
                  </from>
                  <to>
                    <xdr:col>6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59" name="Check Box 16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90</xdr:row>
                    <xdr:rowOff>0</xdr:rowOff>
                  </from>
                  <to>
                    <xdr:col>7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0" name="Check Box 16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90</xdr:row>
                    <xdr:rowOff>9525</xdr:rowOff>
                  </from>
                  <to>
                    <xdr:col>8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1" name="Check Box 17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90</xdr:row>
                    <xdr:rowOff>0</xdr:rowOff>
                  </from>
                  <to>
                    <xdr:col>9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2" name="Check Box 17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90</xdr:row>
                    <xdr:rowOff>0</xdr:rowOff>
                  </from>
                  <to>
                    <xdr:col>10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3" name="Check Box 17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90</xdr:row>
                    <xdr:rowOff>0</xdr:rowOff>
                  </from>
                  <to>
                    <xdr:col>11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4" name="Check Box 17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98</xdr:row>
                    <xdr:rowOff>0</xdr:rowOff>
                  </from>
                  <to>
                    <xdr:col>2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5" name="Check Box 17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98</xdr:row>
                    <xdr:rowOff>0</xdr:rowOff>
                  </from>
                  <to>
                    <xdr:col>3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6" name="Check Box 17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98</xdr:row>
                    <xdr:rowOff>0</xdr:rowOff>
                  </from>
                  <to>
                    <xdr:col>4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7" name="Check Box 17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98</xdr:row>
                    <xdr:rowOff>0</xdr:rowOff>
                  </from>
                  <to>
                    <xdr:col>5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8" name="Check Box 17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98</xdr:row>
                    <xdr:rowOff>0</xdr:rowOff>
                  </from>
                  <to>
                    <xdr:col>6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9" name="Check Box 17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98</xdr:row>
                    <xdr:rowOff>0</xdr:rowOff>
                  </from>
                  <to>
                    <xdr:col>7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0" name="Check Box 17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98</xdr:row>
                    <xdr:rowOff>9525</xdr:rowOff>
                  </from>
                  <to>
                    <xdr:col>8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1" name="Check Box 18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98</xdr:row>
                    <xdr:rowOff>0</xdr:rowOff>
                  </from>
                  <to>
                    <xdr:col>9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2" name="Check Box 18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98</xdr:row>
                    <xdr:rowOff>0</xdr:rowOff>
                  </from>
                  <to>
                    <xdr:col>10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3" name="Check Box 18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98</xdr:row>
                    <xdr:rowOff>0</xdr:rowOff>
                  </from>
                  <to>
                    <xdr:col>11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4" name="Check Box 18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106</xdr:row>
                    <xdr:rowOff>0</xdr:rowOff>
                  </from>
                  <to>
                    <xdr:col>2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5" name="Check Box 18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106</xdr:row>
                    <xdr:rowOff>0</xdr:rowOff>
                  </from>
                  <to>
                    <xdr:col>3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6" name="Check Box 18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106</xdr:row>
                    <xdr:rowOff>0</xdr:rowOff>
                  </from>
                  <to>
                    <xdr:col>4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7" name="Check Box 18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106</xdr:row>
                    <xdr:rowOff>0</xdr:rowOff>
                  </from>
                  <to>
                    <xdr:col>5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8" name="Check Box 18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106</xdr:row>
                    <xdr:rowOff>0</xdr:rowOff>
                  </from>
                  <to>
                    <xdr:col>6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79" name="Check Box 18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106</xdr:row>
                    <xdr:rowOff>0</xdr:rowOff>
                  </from>
                  <to>
                    <xdr:col>7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0" name="Check Box 18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106</xdr:row>
                    <xdr:rowOff>9525</xdr:rowOff>
                  </from>
                  <to>
                    <xdr:col>8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1" name="Check Box 19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106</xdr:row>
                    <xdr:rowOff>0</xdr:rowOff>
                  </from>
                  <to>
                    <xdr:col>9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2" name="Check Box 19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106</xdr:row>
                    <xdr:rowOff>0</xdr:rowOff>
                  </from>
                  <to>
                    <xdr:col>10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3" name="Check Box 19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106</xdr:row>
                    <xdr:rowOff>0</xdr:rowOff>
                  </from>
                  <to>
                    <xdr:col>11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4" name="Check Box 19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102</xdr:row>
                    <xdr:rowOff>0</xdr:rowOff>
                  </from>
                  <to>
                    <xdr:col>2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5" name="Check Box 19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102</xdr:row>
                    <xdr:rowOff>0</xdr:rowOff>
                  </from>
                  <to>
                    <xdr:col>3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6" name="Check Box 19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102</xdr:row>
                    <xdr:rowOff>0</xdr:rowOff>
                  </from>
                  <to>
                    <xdr:col>4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7" name="Check Box 19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102</xdr:row>
                    <xdr:rowOff>0</xdr:rowOff>
                  </from>
                  <to>
                    <xdr:col>5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8" name="Check Box 19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102</xdr:row>
                    <xdr:rowOff>0</xdr:rowOff>
                  </from>
                  <to>
                    <xdr:col>6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89" name="Check Box 19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102</xdr:row>
                    <xdr:rowOff>0</xdr:rowOff>
                  </from>
                  <to>
                    <xdr:col>7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0" name="Check Box 19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102</xdr:row>
                    <xdr:rowOff>9525</xdr:rowOff>
                  </from>
                  <to>
                    <xdr:col>8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1" name="Check Box 20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102</xdr:row>
                    <xdr:rowOff>0</xdr:rowOff>
                  </from>
                  <to>
                    <xdr:col>9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2" name="Check Box 20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102</xdr:row>
                    <xdr:rowOff>0</xdr:rowOff>
                  </from>
                  <to>
                    <xdr:col>10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3" name="Check Box 20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102</xdr:row>
                    <xdr:rowOff>0</xdr:rowOff>
                  </from>
                  <to>
                    <xdr:col>11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4" name="Check Box 203">
              <controlPr defaultSize="0" autoFill="0" autoLine="0" autoPict="0" altText="1">
                <anchor moveWithCells="1">
                  <from>
                    <xdr:col>2</xdr:col>
                    <xdr:colOff>161925</xdr:colOff>
                    <xdr:row>94</xdr:row>
                    <xdr:rowOff>0</xdr:rowOff>
                  </from>
                  <to>
                    <xdr:col>2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5" name="Check Box 204">
              <controlPr defaultSize="0" autoFill="0" autoLine="0" autoPict="0" altText="2">
                <anchor moveWithCells="1">
                  <from>
                    <xdr:col>3</xdr:col>
                    <xdr:colOff>161925</xdr:colOff>
                    <xdr:row>94</xdr:row>
                    <xdr:rowOff>0</xdr:rowOff>
                  </from>
                  <to>
                    <xdr:col>3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6" name="Check Box 205">
              <controlPr defaultSize="0" autoFill="0" autoLine="0" autoPict="0" altText="3">
                <anchor moveWithCells="1">
                  <from>
                    <xdr:col>4</xdr:col>
                    <xdr:colOff>161925</xdr:colOff>
                    <xdr:row>94</xdr:row>
                    <xdr:rowOff>0</xdr:rowOff>
                  </from>
                  <to>
                    <xdr:col>4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7" name="Check Box 206">
              <controlPr defaultSize="0" autoFill="0" autoLine="0" autoPict="0" altText="4">
                <anchor moveWithCells="1">
                  <from>
                    <xdr:col>5</xdr:col>
                    <xdr:colOff>161925</xdr:colOff>
                    <xdr:row>94</xdr:row>
                    <xdr:rowOff>0</xdr:rowOff>
                  </from>
                  <to>
                    <xdr:col>5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98" name="Check Box 207">
              <controlPr defaultSize="0" autoFill="0" autoLine="0" autoPict="0" altText="5">
                <anchor moveWithCells="1">
                  <from>
                    <xdr:col>6</xdr:col>
                    <xdr:colOff>161925</xdr:colOff>
                    <xdr:row>94</xdr:row>
                    <xdr:rowOff>0</xdr:rowOff>
                  </from>
                  <to>
                    <xdr:col>6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99" name="Check Box 208">
              <controlPr defaultSize="0" autoFill="0" autoLine="0" autoPict="0" altText="6">
                <anchor moveWithCells="1">
                  <from>
                    <xdr:col>7</xdr:col>
                    <xdr:colOff>161925</xdr:colOff>
                    <xdr:row>94</xdr:row>
                    <xdr:rowOff>0</xdr:rowOff>
                  </from>
                  <to>
                    <xdr:col>7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0" name="Check Box 209">
              <controlPr defaultSize="0" autoFill="0" autoLine="0" autoPict="0" altText="7">
                <anchor moveWithCells="1">
                  <from>
                    <xdr:col>8</xdr:col>
                    <xdr:colOff>161925</xdr:colOff>
                    <xdr:row>94</xdr:row>
                    <xdr:rowOff>9525</xdr:rowOff>
                  </from>
                  <to>
                    <xdr:col>8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1" name="Check Box 210">
              <controlPr defaultSize="0" autoFill="0" autoLine="0" autoPict="0" altText="8">
                <anchor moveWithCells="1">
                  <from>
                    <xdr:col>9</xdr:col>
                    <xdr:colOff>161925</xdr:colOff>
                    <xdr:row>94</xdr:row>
                    <xdr:rowOff>0</xdr:rowOff>
                  </from>
                  <to>
                    <xdr:col>9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2" name="Check Box 211">
              <controlPr defaultSize="0" autoFill="0" autoLine="0" autoPict="0" altText="9">
                <anchor moveWithCells="1">
                  <from>
                    <xdr:col>10</xdr:col>
                    <xdr:colOff>161925</xdr:colOff>
                    <xdr:row>94</xdr:row>
                    <xdr:rowOff>0</xdr:rowOff>
                  </from>
                  <to>
                    <xdr:col>10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3" name="Check Box 212">
              <controlPr defaultSize="0" autoFill="0" autoLine="0" autoPict="0" altText="10">
                <anchor moveWithCells="1">
                  <from>
                    <xdr:col>11</xdr:col>
                    <xdr:colOff>161925</xdr:colOff>
                    <xdr:row>94</xdr:row>
                    <xdr:rowOff>0</xdr:rowOff>
                  </from>
                  <to>
                    <xdr:col>11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4" name="Check Box 213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16</xdr:row>
                    <xdr:rowOff>0</xdr:rowOff>
                  </from>
                  <to>
                    <xdr:col>1</xdr:col>
                    <xdr:colOff>523875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5" name="Check Box 214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20</xdr:row>
                    <xdr:rowOff>0</xdr:rowOff>
                  </from>
                  <to>
                    <xdr:col>1</xdr:col>
                    <xdr:colOff>523875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6" name="Check Box 215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27</xdr:row>
                    <xdr:rowOff>0</xdr:rowOff>
                  </from>
                  <to>
                    <xdr:col>1</xdr:col>
                    <xdr:colOff>523875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7" name="Check Box 216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31</xdr:row>
                    <xdr:rowOff>0</xdr:rowOff>
                  </from>
                  <to>
                    <xdr:col>1</xdr:col>
                    <xdr:colOff>523875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08" name="Check Box 217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38</xdr:row>
                    <xdr:rowOff>0</xdr:rowOff>
                  </from>
                  <to>
                    <xdr:col>1</xdr:col>
                    <xdr:colOff>523875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09" name="Check Box 218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42</xdr:row>
                    <xdr:rowOff>0</xdr:rowOff>
                  </from>
                  <to>
                    <xdr:col>1</xdr:col>
                    <xdr:colOff>523875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0" name="Check Box 219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49</xdr:row>
                    <xdr:rowOff>0</xdr:rowOff>
                  </from>
                  <to>
                    <xdr:col>1</xdr:col>
                    <xdr:colOff>523875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1" name="Check Box 220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53</xdr:row>
                    <xdr:rowOff>0</xdr:rowOff>
                  </from>
                  <to>
                    <xdr:col>1</xdr:col>
                    <xdr:colOff>523875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2" name="Check Box 221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60</xdr:row>
                    <xdr:rowOff>0</xdr:rowOff>
                  </from>
                  <to>
                    <xdr:col>1</xdr:col>
                    <xdr:colOff>523875</xdr:colOff>
                    <xdr:row>60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3" name="Check Box 222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64</xdr:row>
                    <xdr:rowOff>0</xdr:rowOff>
                  </from>
                  <to>
                    <xdr:col>1</xdr:col>
                    <xdr:colOff>523875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4" name="Check Box 223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68</xdr:row>
                    <xdr:rowOff>0</xdr:rowOff>
                  </from>
                  <to>
                    <xdr:col>1</xdr:col>
                    <xdr:colOff>523875</xdr:colOff>
                    <xdr:row>68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5" name="Check Box 224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75</xdr:row>
                    <xdr:rowOff>0</xdr:rowOff>
                  </from>
                  <to>
                    <xdr:col>1</xdr:col>
                    <xdr:colOff>523875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6" name="Check Box 225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79</xdr:row>
                    <xdr:rowOff>0</xdr:rowOff>
                  </from>
                  <to>
                    <xdr:col>1</xdr:col>
                    <xdr:colOff>523875</xdr:colOff>
                    <xdr:row>79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7" name="Check Box 226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86</xdr:row>
                    <xdr:rowOff>0</xdr:rowOff>
                  </from>
                  <to>
                    <xdr:col>1</xdr:col>
                    <xdr:colOff>523875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18" name="Check Box 227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90</xdr:row>
                    <xdr:rowOff>0</xdr:rowOff>
                  </from>
                  <to>
                    <xdr:col>1</xdr:col>
                    <xdr:colOff>523875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19" name="Check Box 228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94</xdr:row>
                    <xdr:rowOff>0</xdr:rowOff>
                  </from>
                  <to>
                    <xdr:col>1</xdr:col>
                    <xdr:colOff>523875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0" name="Check Box 229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98</xdr:row>
                    <xdr:rowOff>0</xdr:rowOff>
                  </from>
                  <to>
                    <xdr:col>1</xdr:col>
                    <xdr:colOff>523875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1" name="Check Box 230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102</xdr:row>
                    <xdr:rowOff>0</xdr:rowOff>
                  </from>
                  <to>
                    <xdr:col>1</xdr:col>
                    <xdr:colOff>523875</xdr:colOff>
                    <xdr:row>102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2" name="Check Box 231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106</xdr:row>
                    <xdr:rowOff>0</xdr:rowOff>
                  </from>
                  <to>
                    <xdr:col>1</xdr:col>
                    <xdr:colOff>523875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3" name="Check Box 232">
              <controlPr defaultSize="0" autoFill="0" autoLine="0" autoPict="0" altText="0">
                <anchor moveWithCells="1">
                  <from>
                    <xdr:col>1</xdr:col>
                    <xdr:colOff>161925</xdr:colOff>
                    <xdr:row>110</xdr:row>
                    <xdr:rowOff>0</xdr:rowOff>
                  </from>
                  <to>
                    <xdr:col>1</xdr:col>
                    <xdr:colOff>523875</xdr:colOff>
                    <xdr:row>110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4" name="Option Button 235">
              <controlPr defaultSize="0" autoFill="0" autoLine="0" autoPict="0">
                <anchor moveWithCells="1">
                  <from>
                    <xdr:col>1</xdr:col>
                    <xdr:colOff>114300</xdr:colOff>
                    <xdr:row>6</xdr:row>
                    <xdr:rowOff>9525</xdr:rowOff>
                  </from>
                  <to>
                    <xdr:col>2</xdr:col>
                    <xdr:colOff>47625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5" name="Option Button 236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104775</xdr:rowOff>
                  </from>
                  <to>
                    <xdr:col>2</xdr:col>
                    <xdr:colOff>47625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6" name="Option Button 237">
              <controlPr defaultSize="0" autoFill="0" autoLine="0" autoPict="0" altText="">
                <anchor moveWithCells="1">
                  <from>
                    <xdr:col>2</xdr:col>
                    <xdr:colOff>219075</xdr:colOff>
                    <xdr:row>131</xdr:row>
                    <xdr:rowOff>9525</xdr:rowOff>
                  </from>
                  <to>
                    <xdr:col>2</xdr:col>
                    <xdr:colOff>581025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27" name="Option Button 238">
              <controlPr defaultSize="0" autoFill="0" autoLine="0" autoPict="0" altText="">
                <anchor moveWithCells="1">
                  <from>
                    <xdr:col>2</xdr:col>
                    <xdr:colOff>219075</xdr:colOff>
                    <xdr:row>133</xdr:row>
                    <xdr:rowOff>9525</xdr:rowOff>
                  </from>
                  <to>
                    <xdr:col>2</xdr:col>
                    <xdr:colOff>581025</xdr:colOff>
                    <xdr:row>134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Introdução</vt:lpstr>
      <vt:lpstr>Pontuação</vt:lpstr>
      <vt:lpstr>Pontuação!Area_de_impressao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</dc:creator>
  <cp:lastModifiedBy>DIEGO ESTEVAM TELEGINSKI</cp:lastModifiedBy>
  <cp:lastPrinted>2019-02-27T20:56:32Z</cp:lastPrinted>
  <dcterms:created xsi:type="dcterms:W3CDTF">2019-02-26T15:35:28Z</dcterms:created>
  <dcterms:modified xsi:type="dcterms:W3CDTF">2019-03-28T20:18:07Z</dcterms:modified>
</cp:coreProperties>
</file>