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Documentos Internos\SEDEP\Progressao_Promocao\"/>
    </mc:Choice>
  </mc:AlternateContent>
  <xr:revisionPtr revIDLastSave="0" documentId="8_{3C09C2CB-C850-4A42-9D10-267BAA869DA2}" xr6:coauthVersionLast="41" xr6:coauthVersionMax="41" xr10:uidLastSave="{00000000-0000-0000-0000-000000000000}"/>
  <bookViews>
    <workbookView xWindow="-120" yWindow="-120" windowWidth="29040" windowHeight="15840" tabRatio="721" activeTab="10" xr2:uid="{00000000-000D-0000-FFFF-FFFF00000000}"/>
  </bookViews>
  <sheets>
    <sheet name="Versão" sheetId="1" r:id="rId1"/>
    <sheet name="Pontuação" sheetId="2" r:id="rId2"/>
    <sheet name="Processo&amp;Relato" sheetId="3" r:id="rId3"/>
    <sheet name="GRUPO A1 E IPDG" sheetId="4" r:id="rId4"/>
    <sheet name="GRUPO A2" sheetId="5" r:id="rId5"/>
    <sheet name="GRUPO A3" sheetId="6" r:id="rId6"/>
    <sheet name="GRUPO B1 e IPDG B" sheetId="7" r:id="rId7"/>
    <sheet name="GRUPO B2 " sheetId="8" r:id="rId8"/>
    <sheet name="GRUPO B3" sheetId="9" r:id="rId9"/>
    <sheet name="GRUPO C" sheetId="10" r:id="rId10"/>
    <sheet name="GRUPO D" sheetId="11" r:id="rId11"/>
  </sheets>
  <definedNames>
    <definedName name="_xlnm.Print_Area" localSheetId="2">'Processo&amp;Relato'!$A$1:$H$30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08" i="11" l="1"/>
  <c r="V208" i="11" s="1"/>
  <c r="L208" i="11"/>
  <c r="N208" i="11" s="1"/>
  <c r="F208" i="11"/>
  <c r="H208" i="11" s="1"/>
  <c r="F207" i="11"/>
  <c r="X207" i="11" s="1"/>
  <c r="Z207" i="11" s="1"/>
  <c r="F206" i="11"/>
  <c r="F205" i="11"/>
  <c r="F204" i="11"/>
  <c r="H204" i="11" s="1"/>
  <c r="F203" i="11"/>
  <c r="X203" i="11" s="1"/>
  <c r="Z203" i="11" s="1"/>
  <c r="F202" i="11"/>
  <c r="H202" i="11" s="1"/>
  <c r="F201" i="11"/>
  <c r="T200" i="11"/>
  <c r="V200" i="11" s="1"/>
  <c r="L200" i="11"/>
  <c r="N200" i="11" s="1"/>
  <c r="F200" i="11"/>
  <c r="H200" i="11" s="1"/>
  <c r="F199" i="11"/>
  <c r="X199" i="11" s="1"/>
  <c r="Z199" i="11" s="1"/>
  <c r="T198" i="11"/>
  <c r="V198" i="11" s="1"/>
  <c r="F198" i="11"/>
  <c r="F197" i="11"/>
  <c r="F196" i="11"/>
  <c r="F195" i="11"/>
  <c r="X195" i="11" s="1"/>
  <c r="Z195" i="11" s="1"/>
  <c r="F194" i="11"/>
  <c r="H194" i="11" s="1"/>
  <c r="F193" i="11"/>
  <c r="T192" i="11"/>
  <c r="V192" i="11" s="1"/>
  <c r="L192" i="11"/>
  <c r="N192" i="11" s="1"/>
  <c r="F192" i="11"/>
  <c r="H192" i="11" s="1"/>
  <c r="F191" i="11"/>
  <c r="H190" i="11"/>
  <c r="F190" i="11"/>
  <c r="X190" i="11" s="1"/>
  <c r="Z190" i="11" s="1"/>
  <c r="F189" i="11"/>
  <c r="H188" i="11"/>
  <c r="F188" i="11"/>
  <c r="X188" i="11" s="1"/>
  <c r="Z188" i="11" s="1"/>
  <c r="F187" i="11"/>
  <c r="H186" i="11"/>
  <c r="F186" i="11"/>
  <c r="X186" i="11" s="1"/>
  <c r="Z186" i="11" s="1"/>
  <c r="F185" i="11"/>
  <c r="H184" i="11"/>
  <c r="F184" i="11"/>
  <c r="X184" i="11" s="1"/>
  <c r="Z184" i="11" s="1"/>
  <c r="F183" i="11"/>
  <c r="H182" i="11"/>
  <c r="F182" i="11"/>
  <c r="X182" i="11" s="1"/>
  <c r="Z182" i="11" s="1"/>
  <c r="F181" i="11"/>
  <c r="H180" i="11"/>
  <c r="F180" i="11"/>
  <c r="X180" i="11" s="1"/>
  <c r="Z180" i="11" s="1"/>
  <c r="F179" i="11"/>
  <c r="H178" i="11"/>
  <c r="F178" i="11"/>
  <c r="X178" i="11" s="1"/>
  <c r="Z178" i="11" s="1"/>
  <c r="F177" i="11"/>
  <c r="H176" i="11"/>
  <c r="F176" i="11"/>
  <c r="X176" i="11" s="1"/>
  <c r="Z176" i="11" s="1"/>
  <c r="F175" i="11"/>
  <c r="H174" i="11"/>
  <c r="F174" i="11"/>
  <c r="X174" i="11" s="1"/>
  <c r="Z174" i="11" s="1"/>
  <c r="F173" i="11"/>
  <c r="H172" i="11"/>
  <c r="F172" i="11"/>
  <c r="X172" i="11" s="1"/>
  <c r="Z172" i="11" s="1"/>
  <c r="F171" i="11"/>
  <c r="H170" i="11"/>
  <c r="F170" i="11"/>
  <c r="X170" i="11" s="1"/>
  <c r="Z170" i="11" s="1"/>
  <c r="F169" i="11"/>
  <c r="H168" i="11"/>
  <c r="F168" i="11"/>
  <c r="X168" i="11" s="1"/>
  <c r="Z168" i="11" s="1"/>
  <c r="F167" i="11"/>
  <c r="H166" i="11"/>
  <c r="F166" i="11"/>
  <c r="X166" i="11" s="1"/>
  <c r="Z166" i="11" s="1"/>
  <c r="F165" i="11"/>
  <c r="H164" i="11"/>
  <c r="F164" i="11"/>
  <c r="X164" i="11" s="1"/>
  <c r="Z164" i="11" s="1"/>
  <c r="F163" i="11"/>
  <c r="H162" i="11"/>
  <c r="F162" i="11"/>
  <c r="X162" i="11" s="1"/>
  <c r="Z162" i="11" s="1"/>
  <c r="F161" i="11"/>
  <c r="H160" i="11"/>
  <c r="F160" i="11"/>
  <c r="X160" i="11" s="1"/>
  <c r="Z160" i="11" s="1"/>
  <c r="F159" i="11"/>
  <c r="F158" i="11"/>
  <c r="H158" i="11" s="1"/>
  <c r="F157" i="11"/>
  <c r="X157" i="11" s="1"/>
  <c r="Z157" i="11" s="1"/>
  <c r="F156" i="11"/>
  <c r="F155" i="11"/>
  <c r="X155" i="11" s="1"/>
  <c r="Z155" i="11" s="1"/>
  <c r="F154" i="11"/>
  <c r="F153" i="11"/>
  <c r="X153" i="11" s="1"/>
  <c r="Z153" i="11" s="1"/>
  <c r="F152" i="11"/>
  <c r="F151" i="11"/>
  <c r="X151" i="11" s="1"/>
  <c r="Z151" i="11" s="1"/>
  <c r="F150" i="11"/>
  <c r="F149" i="11"/>
  <c r="X149" i="11" s="1"/>
  <c r="Z149" i="11" s="1"/>
  <c r="F148" i="11"/>
  <c r="F147" i="11"/>
  <c r="X147" i="11" s="1"/>
  <c r="Z147" i="11" s="1"/>
  <c r="F146" i="11"/>
  <c r="F145" i="11"/>
  <c r="F144" i="11"/>
  <c r="F143" i="11"/>
  <c r="F142" i="11"/>
  <c r="F141" i="11"/>
  <c r="F140" i="11"/>
  <c r="F139" i="11"/>
  <c r="F138" i="11"/>
  <c r="F137" i="11"/>
  <c r="F136" i="11"/>
  <c r="F135" i="11"/>
  <c r="F134" i="11"/>
  <c r="F133" i="11"/>
  <c r="F132" i="11"/>
  <c r="F131" i="11"/>
  <c r="F130" i="11"/>
  <c r="F129" i="11"/>
  <c r="F128" i="11"/>
  <c r="F127" i="11"/>
  <c r="F126" i="11"/>
  <c r="F125" i="11"/>
  <c r="F124" i="11"/>
  <c r="F123" i="11"/>
  <c r="F122" i="11"/>
  <c r="F121" i="11"/>
  <c r="F120" i="11"/>
  <c r="F119" i="11"/>
  <c r="F118" i="11"/>
  <c r="F117" i="11"/>
  <c r="F116" i="11"/>
  <c r="F115" i="11"/>
  <c r="F114" i="11"/>
  <c r="F113" i="11"/>
  <c r="F112" i="11"/>
  <c r="F111" i="11"/>
  <c r="F110" i="11"/>
  <c r="F109" i="11"/>
  <c r="F108" i="11"/>
  <c r="F107" i="11"/>
  <c r="F106" i="11"/>
  <c r="F105" i="11"/>
  <c r="F104" i="11"/>
  <c r="F103" i="11"/>
  <c r="F102" i="11"/>
  <c r="F101" i="11"/>
  <c r="F100" i="11"/>
  <c r="F99" i="11"/>
  <c r="F98" i="11"/>
  <c r="F97" i="11"/>
  <c r="F96" i="11"/>
  <c r="F95" i="11"/>
  <c r="F94" i="11"/>
  <c r="F93" i="11"/>
  <c r="F92" i="11"/>
  <c r="F91" i="11"/>
  <c r="F90" i="11"/>
  <c r="F89" i="11"/>
  <c r="H89" i="11" s="1"/>
  <c r="T88" i="11"/>
  <c r="V88" i="11" s="1"/>
  <c r="L88" i="11"/>
  <c r="N88" i="11" s="1"/>
  <c r="F88" i="11"/>
  <c r="H88" i="11" s="1"/>
  <c r="F87" i="11"/>
  <c r="H87" i="11" s="1"/>
  <c r="T86" i="11"/>
  <c r="V86" i="11" s="1"/>
  <c r="F86" i="11"/>
  <c r="F85" i="11"/>
  <c r="H85" i="11" s="1"/>
  <c r="F84" i="11"/>
  <c r="F83" i="11"/>
  <c r="H83" i="11" s="1"/>
  <c r="T82" i="11"/>
  <c r="V82" i="11" s="1"/>
  <c r="L82" i="11"/>
  <c r="N82" i="11" s="1"/>
  <c r="F82" i="11"/>
  <c r="H82" i="11" s="1"/>
  <c r="F81" i="11"/>
  <c r="H81" i="11" s="1"/>
  <c r="T80" i="11"/>
  <c r="V80" i="11" s="1"/>
  <c r="F80" i="11"/>
  <c r="F79" i="11"/>
  <c r="H79" i="11" s="1"/>
  <c r="L78" i="11"/>
  <c r="N78" i="11" s="1"/>
  <c r="F78" i="11"/>
  <c r="F77" i="11"/>
  <c r="H77" i="11" s="1"/>
  <c r="T76" i="11"/>
  <c r="V76" i="11" s="1"/>
  <c r="L76" i="11"/>
  <c r="N76" i="11" s="1"/>
  <c r="F76" i="11"/>
  <c r="H76" i="11" s="1"/>
  <c r="F75" i="11"/>
  <c r="H75" i="11" s="1"/>
  <c r="F74" i="11"/>
  <c r="F73" i="11"/>
  <c r="H73" i="11" s="1"/>
  <c r="F72" i="11"/>
  <c r="F71" i="11"/>
  <c r="H71" i="11" s="1"/>
  <c r="T70" i="11"/>
  <c r="V70" i="11" s="1"/>
  <c r="L70" i="11"/>
  <c r="N70" i="11" s="1"/>
  <c r="F70" i="11"/>
  <c r="H70" i="11" s="1"/>
  <c r="F69" i="11"/>
  <c r="H69" i="11" s="1"/>
  <c r="T68" i="11"/>
  <c r="V68" i="11" s="1"/>
  <c r="F68" i="11"/>
  <c r="F67" i="11"/>
  <c r="H67" i="11" s="1"/>
  <c r="F66" i="11"/>
  <c r="F65" i="11"/>
  <c r="H65" i="11" s="1"/>
  <c r="T64" i="11"/>
  <c r="V64" i="11" s="1"/>
  <c r="L64" i="11"/>
  <c r="N64" i="11" s="1"/>
  <c r="F64" i="11"/>
  <c r="H64" i="11" s="1"/>
  <c r="F63" i="11"/>
  <c r="H63" i="11" s="1"/>
  <c r="T62" i="11"/>
  <c r="V62" i="11" s="1"/>
  <c r="F62" i="11"/>
  <c r="F61" i="11"/>
  <c r="H61" i="11" s="1"/>
  <c r="L60" i="11"/>
  <c r="N60" i="11" s="1"/>
  <c r="F60" i="11"/>
  <c r="F59" i="11"/>
  <c r="H59" i="11" s="1"/>
  <c r="T58" i="11"/>
  <c r="V58" i="11" s="1"/>
  <c r="L58" i="11"/>
  <c r="N58" i="11" s="1"/>
  <c r="F58" i="11"/>
  <c r="H58" i="11" s="1"/>
  <c r="F57" i="11"/>
  <c r="H57" i="11" s="1"/>
  <c r="F56" i="11"/>
  <c r="F55" i="11"/>
  <c r="H55" i="11" s="1"/>
  <c r="F54" i="11"/>
  <c r="F53" i="11"/>
  <c r="H53" i="11" s="1"/>
  <c r="T52" i="11"/>
  <c r="V52" i="11" s="1"/>
  <c r="L52" i="11"/>
  <c r="N52" i="11" s="1"/>
  <c r="F52" i="11"/>
  <c r="H52" i="11" s="1"/>
  <c r="F51" i="11"/>
  <c r="H51" i="11" s="1"/>
  <c r="T50" i="11"/>
  <c r="V50" i="11" s="1"/>
  <c r="F50" i="11"/>
  <c r="F49" i="11"/>
  <c r="H49" i="11" s="1"/>
  <c r="F48" i="11"/>
  <c r="F47" i="11"/>
  <c r="H47" i="11" s="1"/>
  <c r="T46" i="11"/>
  <c r="V46" i="11" s="1"/>
  <c r="L46" i="11"/>
  <c r="N46" i="11" s="1"/>
  <c r="F46" i="11"/>
  <c r="H46" i="11" s="1"/>
  <c r="F45" i="11"/>
  <c r="H45" i="11" s="1"/>
  <c r="T44" i="11"/>
  <c r="V44" i="11" s="1"/>
  <c r="F44" i="11"/>
  <c r="F43" i="11"/>
  <c r="H43" i="11" s="1"/>
  <c r="L42" i="11"/>
  <c r="N42" i="11" s="1"/>
  <c r="F42" i="11"/>
  <c r="F41" i="11"/>
  <c r="H41" i="11" s="1"/>
  <c r="T40" i="11"/>
  <c r="V40" i="11" s="1"/>
  <c r="L40" i="11"/>
  <c r="N40" i="11" s="1"/>
  <c r="F40" i="11"/>
  <c r="H40" i="11" s="1"/>
  <c r="F39" i="11"/>
  <c r="H39" i="11" s="1"/>
  <c r="F38" i="11"/>
  <c r="F37" i="11"/>
  <c r="H37" i="11" s="1"/>
  <c r="F36" i="11"/>
  <c r="F35" i="11"/>
  <c r="H35" i="11" s="1"/>
  <c r="T34" i="11"/>
  <c r="V34" i="11" s="1"/>
  <c r="L34" i="11"/>
  <c r="N34" i="11" s="1"/>
  <c r="F34" i="11"/>
  <c r="H34" i="11" s="1"/>
  <c r="F33" i="11"/>
  <c r="H33" i="11" s="1"/>
  <c r="T32" i="11"/>
  <c r="V32" i="11" s="1"/>
  <c r="F32" i="11"/>
  <c r="F31" i="11"/>
  <c r="H31" i="11" s="1"/>
  <c r="F30" i="11"/>
  <c r="F29" i="11"/>
  <c r="H29" i="11" s="1"/>
  <c r="T28" i="11"/>
  <c r="V28" i="11" s="1"/>
  <c r="L28" i="11"/>
  <c r="N28" i="11" s="1"/>
  <c r="F28" i="11"/>
  <c r="H28" i="11" s="1"/>
  <c r="F27" i="11"/>
  <c r="H27" i="11" s="1"/>
  <c r="T26" i="11"/>
  <c r="V26" i="11" s="1"/>
  <c r="F26" i="11"/>
  <c r="F25" i="11"/>
  <c r="H25" i="11" s="1"/>
  <c r="L24" i="11"/>
  <c r="N24" i="11" s="1"/>
  <c r="F24" i="11"/>
  <c r="F23" i="11"/>
  <c r="H23" i="11" s="1"/>
  <c r="T22" i="11"/>
  <c r="V22" i="11" s="1"/>
  <c r="L22" i="11"/>
  <c r="N22" i="11" s="1"/>
  <c r="F22" i="11"/>
  <c r="H22" i="11" s="1"/>
  <c r="F21" i="11"/>
  <c r="H21" i="11" s="1"/>
  <c r="F20" i="11"/>
  <c r="F19" i="11"/>
  <c r="H19" i="11" s="1"/>
  <c r="F18" i="11"/>
  <c r="F17" i="11"/>
  <c r="H17" i="11" s="1"/>
  <c r="T16" i="11"/>
  <c r="V16" i="11" s="1"/>
  <c r="L16" i="11"/>
  <c r="N16" i="11" s="1"/>
  <c r="F16" i="11"/>
  <c r="H16" i="11" s="1"/>
  <c r="F15" i="11"/>
  <c r="H15" i="11" s="1"/>
  <c r="T14" i="11"/>
  <c r="V14" i="11" s="1"/>
  <c r="F14" i="11"/>
  <c r="F13" i="11"/>
  <c r="H13" i="11" s="1"/>
  <c r="F12" i="11"/>
  <c r="F11" i="11"/>
  <c r="H11" i="11" s="1"/>
  <c r="Y8" i="11"/>
  <c r="U8" i="11"/>
  <c r="Q8" i="11"/>
  <c r="M8" i="11"/>
  <c r="Y208" i="10"/>
  <c r="AA208" i="10" s="1"/>
  <c r="U208" i="10"/>
  <c r="W208" i="10" s="1"/>
  <c r="Q208" i="10"/>
  <c r="S208" i="10" s="1"/>
  <c r="M208" i="10"/>
  <c r="O208" i="10" s="1"/>
  <c r="I208" i="10"/>
  <c r="K208" i="10" s="1"/>
  <c r="Y207" i="10"/>
  <c r="AA207" i="10" s="1"/>
  <c r="U207" i="10"/>
  <c r="W207" i="10" s="1"/>
  <c r="Q207" i="10"/>
  <c r="S207" i="10" s="1"/>
  <c r="M207" i="10"/>
  <c r="O207" i="10" s="1"/>
  <c r="I207" i="10"/>
  <c r="K207" i="10" s="1"/>
  <c r="Y206" i="10"/>
  <c r="AA206" i="10" s="1"/>
  <c r="U206" i="10"/>
  <c r="W206" i="10" s="1"/>
  <c r="Q206" i="10"/>
  <c r="S206" i="10" s="1"/>
  <c r="M206" i="10"/>
  <c r="O206" i="10" s="1"/>
  <c r="I206" i="10"/>
  <c r="K206" i="10" s="1"/>
  <c r="Y205" i="10"/>
  <c r="AA205" i="10" s="1"/>
  <c r="U205" i="10"/>
  <c r="W205" i="10" s="1"/>
  <c r="Q205" i="10"/>
  <c r="S205" i="10" s="1"/>
  <c r="M205" i="10"/>
  <c r="O205" i="10" s="1"/>
  <c r="I205" i="10"/>
  <c r="K205" i="10" s="1"/>
  <c r="Y204" i="10"/>
  <c r="AA204" i="10" s="1"/>
  <c r="U204" i="10"/>
  <c r="W204" i="10" s="1"/>
  <c r="Q204" i="10"/>
  <c r="S204" i="10" s="1"/>
  <c r="M204" i="10"/>
  <c r="O204" i="10" s="1"/>
  <c r="I204" i="10"/>
  <c r="K204" i="10" s="1"/>
  <c r="Y203" i="10"/>
  <c r="AA203" i="10" s="1"/>
  <c r="U203" i="10"/>
  <c r="W203" i="10" s="1"/>
  <c r="Q203" i="10"/>
  <c r="S203" i="10" s="1"/>
  <c r="M203" i="10"/>
  <c r="O203" i="10" s="1"/>
  <c r="I203" i="10"/>
  <c r="K203" i="10" s="1"/>
  <c r="Y202" i="10"/>
  <c r="AA202" i="10" s="1"/>
  <c r="U202" i="10"/>
  <c r="W202" i="10" s="1"/>
  <c r="Q202" i="10"/>
  <c r="S202" i="10" s="1"/>
  <c r="M202" i="10"/>
  <c r="O202" i="10" s="1"/>
  <c r="I202" i="10"/>
  <c r="K202" i="10" s="1"/>
  <c r="Y201" i="10"/>
  <c r="AA201" i="10" s="1"/>
  <c r="U201" i="10"/>
  <c r="W201" i="10" s="1"/>
  <c r="Q201" i="10"/>
  <c r="S201" i="10" s="1"/>
  <c r="M201" i="10"/>
  <c r="O201" i="10" s="1"/>
  <c r="I201" i="10"/>
  <c r="K201" i="10" s="1"/>
  <c r="Y200" i="10"/>
  <c r="AA200" i="10" s="1"/>
  <c r="U200" i="10"/>
  <c r="W200" i="10" s="1"/>
  <c r="Q200" i="10"/>
  <c r="S200" i="10" s="1"/>
  <c r="M200" i="10"/>
  <c r="O200" i="10" s="1"/>
  <c r="I200" i="10"/>
  <c r="K200" i="10" s="1"/>
  <c r="Y199" i="10"/>
  <c r="AA199" i="10" s="1"/>
  <c r="U199" i="10"/>
  <c r="W199" i="10" s="1"/>
  <c r="Q199" i="10"/>
  <c r="S199" i="10" s="1"/>
  <c r="M199" i="10"/>
  <c r="O199" i="10" s="1"/>
  <c r="I199" i="10"/>
  <c r="K199" i="10" s="1"/>
  <c r="Y198" i="10"/>
  <c r="AA198" i="10" s="1"/>
  <c r="Q198" i="10"/>
  <c r="S198" i="10" s="1"/>
  <c r="I198" i="10"/>
  <c r="Y197" i="10"/>
  <c r="AA197" i="10" s="1"/>
  <c r="U197" i="10"/>
  <c r="W197" i="10" s="1"/>
  <c r="Q197" i="10"/>
  <c r="S197" i="10" s="1"/>
  <c r="M197" i="10"/>
  <c r="O197" i="10" s="1"/>
  <c r="I197" i="10"/>
  <c r="K197" i="10" s="1"/>
  <c r="Y196" i="10"/>
  <c r="AA196" i="10" s="1"/>
  <c r="Q196" i="10"/>
  <c r="S196" i="10" s="1"/>
  <c r="I196" i="10"/>
  <c r="Y195" i="10"/>
  <c r="AA195" i="10" s="1"/>
  <c r="U195" i="10"/>
  <c r="W195" i="10" s="1"/>
  <c r="Q195" i="10"/>
  <c r="S195" i="10" s="1"/>
  <c r="I195" i="10"/>
  <c r="Y194" i="10"/>
  <c r="AA194" i="10" s="1"/>
  <c r="Q194" i="10"/>
  <c r="S194" i="10" s="1"/>
  <c r="I194" i="10"/>
  <c r="Y193" i="10"/>
  <c r="AA193" i="10" s="1"/>
  <c r="Q193" i="10"/>
  <c r="S193" i="10" s="1"/>
  <c r="M193" i="10"/>
  <c r="O193" i="10" s="1"/>
  <c r="I193" i="10"/>
  <c r="K193" i="10" s="1"/>
  <c r="Y192" i="10"/>
  <c r="AA192" i="10" s="1"/>
  <c r="Q192" i="10"/>
  <c r="S192" i="10" s="1"/>
  <c r="I192" i="10"/>
  <c r="Y191" i="10"/>
  <c r="AA191" i="10" s="1"/>
  <c r="Q191" i="10"/>
  <c r="S191" i="10" s="1"/>
  <c r="M191" i="10"/>
  <c r="O191" i="10" s="1"/>
  <c r="I191" i="10"/>
  <c r="K191" i="10" s="1"/>
  <c r="Y190" i="10"/>
  <c r="AA190" i="10" s="1"/>
  <c r="Q190" i="10"/>
  <c r="S190" i="10" s="1"/>
  <c r="I190" i="10"/>
  <c r="Y189" i="10"/>
  <c r="AA189" i="10" s="1"/>
  <c r="W189" i="10"/>
  <c r="S189" i="10"/>
  <c r="Q189" i="10"/>
  <c r="K189" i="10"/>
  <c r="I189" i="10"/>
  <c r="U189" i="10" s="1"/>
  <c r="Y188" i="10"/>
  <c r="AA188" i="10" s="1"/>
  <c r="K188" i="10"/>
  <c r="I188" i="10"/>
  <c r="U188" i="10" s="1"/>
  <c r="W188" i="10" s="1"/>
  <c r="AA187" i="10"/>
  <c r="Y187" i="10"/>
  <c r="I187" i="10"/>
  <c r="AA186" i="10"/>
  <c r="Y186" i="10"/>
  <c r="I186" i="10"/>
  <c r="U186" i="10" s="1"/>
  <c r="W186" i="10" s="1"/>
  <c r="Y185" i="10"/>
  <c r="AA185" i="10" s="1"/>
  <c r="K185" i="10"/>
  <c r="I185" i="10"/>
  <c r="U185" i="10" s="1"/>
  <c r="W185" i="10" s="1"/>
  <c r="AA184" i="10"/>
  <c r="Y184" i="10"/>
  <c r="I184" i="10"/>
  <c r="AA183" i="10"/>
  <c r="Y183" i="10"/>
  <c r="I183" i="10"/>
  <c r="Y182" i="10"/>
  <c r="AA182" i="10" s="1"/>
  <c r="K182" i="10"/>
  <c r="I182" i="10"/>
  <c r="U182" i="10" s="1"/>
  <c r="W182" i="10" s="1"/>
  <c r="Y181" i="10"/>
  <c r="AA181" i="10" s="1"/>
  <c r="I181" i="10"/>
  <c r="Y180" i="10"/>
  <c r="AA180" i="10" s="1"/>
  <c r="K180" i="10"/>
  <c r="I180" i="10"/>
  <c r="U180" i="10" s="1"/>
  <c r="W180" i="10" s="1"/>
  <c r="Y179" i="10"/>
  <c r="AA179" i="10" s="1"/>
  <c r="K179" i="10"/>
  <c r="I179" i="10"/>
  <c r="U179" i="10" s="1"/>
  <c r="W179" i="10" s="1"/>
  <c r="AA178" i="10"/>
  <c r="Y178" i="10"/>
  <c r="I178" i="10"/>
  <c r="Y177" i="10"/>
  <c r="AA177" i="10" s="1"/>
  <c r="I177" i="10"/>
  <c r="U177" i="10" s="1"/>
  <c r="W177" i="10" s="1"/>
  <c r="Y176" i="10"/>
  <c r="AA176" i="10" s="1"/>
  <c r="I176" i="10"/>
  <c r="U176" i="10" s="1"/>
  <c r="W176" i="10" s="1"/>
  <c r="AA175" i="10"/>
  <c r="Y175" i="10"/>
  <c r="I175" i="10"/>
  <c r="AA174" i="10"/>
  <c r="Y174" i="10"/>
  <c r="I174" i="10"/>
  <c r="Y173" i="10"/>
  <c r="AA173" i="10" s="1"/>
  <c r="K173" i="10"/>
  <c r="I173" i="10"/>
  <c r="U173" i="10" s="1"/>
  <c r="W173" i="10" s="1"/>
  <c r="Y172" i="10"/>
  <c r="AA172" i="10" s="1"/>
  <c r="I172" i="10"/>
  <c r="Y171" i="10"/>
  <c r="AA171" i="10" s="1"/>
  <c r="K171" i="10"/>
  <c r="I171" i="10"/>
  <c r="U171" i="10" s="1"/>
  <c r="W171" i="10" s="1"/>
  <c r="Y170" i="10"/>
  <c r="AA170" i="10" s="1"/>
  <c r="K170" i="10"/>
  <c r="I170" i="10"/>
  <c r="U170" i="10" s="1"/>
  <c r="W170" i="10" s="1"/>
  <c r="AA169" i="10"/>
  <c r="Y169" i="10"/>
  <c r="I169" i="10"/>
  <c r="Y168" i="10"/>
  <c r="AA168" i="10" s="1"/>
  <c r="I168" i="10"/>
  <c r="U168" i="10" s="1"/>
  <c r="W168" i="10" s="1"/>
  <c r="Y167" i="10"/>
  <c r="AA167" i="10" s="1"/>
  <c r="I167" i="10"/>
  <c r="U167" i="10" s="1"/>
  <c r="W167" i="10" s="1"/>
  <c r="AA166" i="10"/>
  <c r="Y166" i="10"/>
  <c r="I166" i="10"/>
  <c r="AA165" i="10"/>
  <c r="Y165" i="10"/>
  <c r="I165" i="10"/>
  <c r="Y164" i="10"/>
  <c r="AA164" i="10" s="1"/>
  <c r="K164" i="10"/>
  <c r="I164" i="10"/>
  <c r="U164" i="10" s="1"/>
  <c r="W164" i="10" s="1"/>
  <c r="Y163" i="10"/>
  <c r="AA163" i="10" s="1"/>
  <c r="I163" i="10"/>
  <c r="Y162" i="10"/>
  <c r="AA162" i="10" s="1"/>
  <c r="K162" i="10"/>
  <c r="I162" i="10"/>
  <c r="U162" i="10" s="1"/>
  <c r="W162" i="10" s="1"/>
  <c r="Y161" i="10"/>
  <c r="AA161" i="10" s="1"/>
  <c r="I161" i="10"/>
  <c r="U161" i="10" s="1"/>
  <c r="W161" i="10" s="1"/>
  <c r="AA160" i="10"/>
  <c r="Y160" i="10"/>
  <c r="I160" i="10"/>
  <c r="Y159" i="10"/>
  <c r="AA159" i="10" s="1"/>
  <c r="K159" i="10"/>
  <c r="I159" i="10"/>
  <c r="U159" i="10" s="1"/>
  <c r="W159" i="10" s="1"/>
  <c r="Y158" i="10"/>
  <c r="AA158" i="10" s="1"/>
  <c r="I158" i="10"/>
  <c r="U158" i="10" s="1"/>
  <c r="W158" i="10" s="1"/>
  <c r="AA157" i="10"/>
  <c r="Y157" i="10"/>
  <c r="I157" i="10"/>
  <c r="Y156" i="10"/>
  <c r="AA156" i="10" s="1"/>
  <c r="K156" i="10"/>
  <c r="I156" i="10"/>
  <c r="U156" i="10" s="1"/>
  <c r="W156" i="10" s="1"/>
  <c r="Y155" i="10"/>
  <c r="AA155" i="10" s="1"/>
  <c r="I155" i="10"/>
  <c r="U155" i="10" s="1"/>
  <c r="W155" i="10" s="1"/>
  <c r="AA154" i="10"/>
  <c r="Y154" i="10"/>
  <c r="I154" i="10"/>
  <c r="Y153" i="10"/>
  <c r="AA153" i="10" s="1"/>
  <c r="K153" i="10"/>
  <c r="I153" i="10"/>
  <c r="U153" i="10" s="1"/>
  <c r="W153" i="10" s="1"/>
  <c r="Y152" i="10"/>
  <c r="AA152" i="10" s="1"/>
  <c r="I152" i="10"/>
  <c r="U152" i="10" s="1"/>
  <c r="W152" i="10" s="1"/>
  <c r="AA151" i="10"/>
  <c r="Y151" i="10"/>
  <c r="I151" i="10"/>
  <c r="Y150" i="10"/>
  <c r="AA150" i="10" s="1"/>
  <c r="K150" i="10"/>
  <c r="I150" i="10"/>
  <c r="U150" i="10" s="1"/>
  <c r="W150" i="10" s="1"/>
  <c r="Y149" i="10"/>
  <c r="AA149" i="10" s="1"/>
  <c r="I149" i="10"/>
  <c r="U149" i="10" s="1"/>
  <c r="W149" i="10" s="1"/>
  <c r="AA148" i="10"/>
  <c r="Y148" i="10"/>
  <c r="I148" i="10"/>
  <c r="Y147" i="10"/>
  <c r="AA147" i="10" s="1"/>
  <c r="K147" i="10"/>
  <c r="I147" i="10"/>
  <c r="U147" i="10" s="1"/>
  <c r="W147" i="10" s="1"/>
  <c r="Y146" i="10"/>
  <c r="AA146" i="10" s="1"/>
  <c r="I146" i="10"/>
  <c r="U146" i="10" s="1"/>
  <c r="W146" i="10" s="1"/>
  <c r="AA145" i="10"/>
  <c r="Y145" i="10"/>
  <c r="I145" i="10"/>
  <c r="Y144" i="10"/>
  <c r="AA144" i="10" s="1"/>
  <c r="K144" i="10"/>
  <c r="I144" i="10"/>
  <c r="U144" i="10" s="1"/>
  <c r="W144" i="10" s="1"/>
  <c r="Y143" i="10"/>
  <c r="AA143" i="10" s="1"/>
  <c r="I143" i="10"/>
  <c r="U143" i="10" s="1"/>
  <c r="W143" i="10" s="1"/>
  <c r="AA142" i="10"/>
  <c r="Y142" i="10"/>
  <c r="I142" i="10"/>
  <c r="Y141" i="10"/>
  <c r="AA141" i="10" s="1"/>
  <c r="K141" i="10"/>
  <c r="I141" i="10"/>
  <c r="U141" i="10" s="1"/>
  <c r="W141" i="10" s="1"/>
  <c r="Y140" i="10"/>
  <c r="AA140" i="10" s="1"/>
  <c r="I140" i="10"/>
  <c r="AA139" i="10"/>
  <c r="Y139" i="10"/>
  <c r="I139" i="10"/>
  <c r="Y138" i="10"/>
  <c r="AA138" i="10" s="1"/>
  <c r="K138" i="10"/>
  <c r="I138" i="10"/>
  <c r="U138" i="10" s="1"/>
  <c r="W138" i="10" s="1"/>
  <c r="Y137" i="10"/>
  <c r="AA137" i="10" s="1"/>
  <c r="I137" i="10"/>
  <c r="AA136" i="10"/>
  <c r="Y136" i="10"/>
  <c r="I136" i="10"/>
  <c r="Y135" i="10"/>
  <c r="AA135" i="10" s="1"/>
  <c r="K135" i="10"/>
  <c r="I135" i="10"/>
  <c r="U135" i="10" s="1"/>
  <c r="W135" i="10" s="1"/>
  <c r="Y134" i="10"/>
  <c r="AA134" i="10" s="1"/>
  <c r="I134" i="10"/>
  <c r="AA133" i="10"/>
  <c r="Y133" i="10"/>
  <c r="I133" i="10"/>
  <c r="Y132" i="10"/>
  <c r="AA132" i="10" s="1"/>
  <c r="K132" i="10"/>
  <c r="I132" i="10"/>
  <c r="U132" i="10" s="1"/>
  <c r="W132" i="10" s="1"/>
  <c r="Y131" i="10"/>
  <c r="AA131" i="10" s="1"/>
  <c r="I131" i="10"/>
  <c r="AA130" i="10"/>
  <c r="Y130" i="10"/>
  <c r="I130" i="10"/>
  <c r="Y129" i="10"/>
  <c r="AA129" i="10" s="1"/>
  <c r="K129" i="10"/>
  <c r="I129" i="10"/>
  <c r="U129" i="10" s="1"/>
  <c r="W129" i="10" s="1"/>
  <c r="Y128" i="10"/>
  <c r="AA128" i="10" s="1"/>
  <c r="I128" i="10"/>
  <c r="AA127" i="10"/>
  <c r="Y127" i="10"/>
  <c r="I127" i="10"/>
  <c r="Y126" i="10"/>
  <c r="AA126" i="10" s="1"/>
  <c r="I126" i="10"/>
  <c r="U126" i="10" s="1"/>
  <c r="W126" i="10" s="1"/>
  <c r="Y125" i="10"/>
  <c r="AA125" i="10" s="1"/>
  <c r="I125" i="10"/>
  <c r="Y124" i="10"/>
  <c r="AA124" i="10" s="1"/>
  <c r="I124" i="10"/>
  <c r="Y123" i="10"/>
  <c r="AA123" i="10" s="1"/>
  <c r="I123" i="10"/>
  <c r="U123" i="10" s="1"/>
  <c r="W123" i="10" s="1"/>
  <c r="K122" i="10"/>
  <c r="I122" i="10"/>
  <c r="Y122" i="10" s="1"/>
  <c r="AA122" i="10" s="1"/>
  <c r="AA121" i="10"/>
  <c r="I121" i="10"/>
  <c r="Y121" i="10" s="1"/>
  <c r="K120" i="10"/>
  <c r="I120" i="10"/>
  <c r="Y120" i="10" s="1"/>
  <c r="AA120" i="10" s="1"/>
  <c r="AA119" i="10"/>
  <c r="I119" i="10"/>
  <c r="Y119" i="10" s="1"/>
  <c r="K118" i="10"/>
  <c r="I118" i="10"/>
  <c r="Y118" i="10" s="1"/>
  <c r="AA118" i="10" s="1"/>
  <c r="AA117" i="10"/>
  <c r="I117" i="10"/>
  <c r="Y117" i="10" s="1"/>
  <c r="I116" i="10"/>
  <c r="I115" i="10"/>
  <c r="I114" i="10"/>
  <c r="Y114" i="10" s="1"/>
  <c r="AA114" i="10" s="1"/>
  <c r="I113" i="10"/>
  <c r="I112" i="10"/>
  <c r="I111" i="10"/>
  <c r="Y111" i="10" s="1"/>
  <c r="AA111" i="10" s="1"/>
  <c r="I110" i="10"/>
  <c r="I109" i="10"/>
  <c r="I108" i="10"/>
  <c r="Y108" i="10" s="1"/>
  <c r="AA108" i="10" s="1"/>
  <c r="I107" i="10"/>
  <c r="I106" i="10"/>
  <c r="I105" i="10"/>
  <c r="Y105" i="10" s="1"/>
  <c r="AA105" i="10" s="1"/>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K60" i="10" s="1"/>
  <c r="I59" i="10"/>
  <c r="K59" i="10" s="1"/>
  <c r="I58" i="10"/>
  <c r="K58" i="10" s="1"/>
  <c r="I57" i="10"/>
  <c r="K57" i="10" s="1"/>
  <c r="I56" i="10"/>
  <c r="K56" i="10" s="1"/>
  <c r="I55" i="10"/>
  <c r="K55" i="10" s="1"/>
  <c r="I54" i="10"/>
  <c r="K54" i="10" s="1"/>
  <c r="I53" i="10"/>
  <c r="K53" i="10" s="1"/>
  <c r="I52" i="10"/>
  <c r="K52" i="10" s="1"/>
  <c r="I51" i="10"/>
  <c r="K51" i="10" s="1"/>
  <c r="I50" i="10"/>
  <c r="K50" i="10" s="1"/>
  <c r="I49" i="10"/>
  <c r="K49" i="10" s="1"/>
  <c r="I48" i="10"/>
  <c r="K48" i="10" s="1"/>
  <c r="I47" i="10"/>
  <c r="K47" i="10" s="1"/>
  <c r="I46" i="10"/>
  <c r="K46" i="10" s="1"/>
  <c r="I45" i="10"/>
  <c r="K45" i="10" s="1"/>
  <c r="I44" i="10"/>
  <c r="K44" i="10" s="1"/>
  <c r="I43" i="10"/>
  <c r="K43" i="10" s="1"/>
  <c r="I42" i="10"/>
  <c r="K42" i="10" s="1"/>
  <c r="I41" i="10"/>
  <c r="K41" i="10" s="1"/>
  <c r="I40" i="10"/>
  <c r="K40" i="10" s="1"/>
  <c r="I39" i="10"/>
  <c r="K39" i="10" s="1"/>
  <c r="I38" i="10"/>
  <c r="K38" i="10" s="1"/>
  <c r="I37" i="10"/>
  <c r="K37" i="10" s="1"/>
  <c r="I36" i="10"/>
  <c r="K36" i="10" s="1"/>
  <c r="I35" i="10"/>
  <c r="K35" i="10" s="1"/>
  <c r="I34" i="10"/>
  <c r="K34" i="10" s="1"/>
  <c r="I33" i="10"/>
  <c r="K33" i="10" s="1"/>
  <c r="I32" i="10"/>
  <c r="K32" i="10" s="1"/>
  <c r="I31" i="10"/>
  <c r="K31" i="10" s="1"/>
  <c r="I30" i="10"/>
  <c r="K30" i="10" s="1"/>
  <c r="I29" i="10"/>
  <c r="K29" i="10" s="1"/>
  <c r="I28" i="10"/>
  <c r="K28" i="10" s="1"/>
  <c r="I27" i="10"/>
  <c r="K27" i="10" s="1"/>
  <c r="I26" i="10"/>
  <c r="K26" i="10" s="1"/>
  <c r="I25" i="10"/>
  <c r="K25" i="10" s="1"/>
  <c r="I24" i="10"/>
  <c r="K24" i="10" s="1"/>
  <c r="I23" i="10"/>
  <c r="K23" i="10" s="1"/>
  <c r="I22" i="10"/>
  <c r="K22" i="10" s="1"/>
  <c r="I21" i="10"/>
  <c r="K21" i="10" s="1"/>
  <c r="I20" i="10"/>
  <c r="K20" i="10" s="1"/>
  <c r="I19" i="10"/>
  <c r="K19" i="10" s="1"/>
  <c r="I18" i="10"/>
  <c r="K18" i="10" s="1"/>
  <c r="I17" i="10"/>
  <c r="K17" i="10" s="1"/>
  <c r="I16" i="10"/>
  <c r="K16" i="10" s="1"/>
  <c r="I15" i="10"/>
  <c r="K15" i="10" s="1"/>
  <c r="I14" i="10"/>
  <c r="K14" i="10" s="1"/>
  <c r="I13" i="10"/>
  <c r="K13" i="10" s="1"/>
  <c r="I12" i="10"/>
  <c r="K12" i="10" s="1"/>
  <c r="I11" i="10"/>
  <c r="Z8" i="10"/>
  <c r="V8" i="10"/>
  <c r="R8" i="10"/>
  <c r="N8" i="10"/>
  <c r="T208" i="9"/>
  <c r="T207" i="9"/>
  <c r="T206" i="9"/>
  <c r="H205" i="9"/>
  <c r="F205" i="9"/>
  <c r="X205" i="9" s="1"/>
  <c r="Z205" i="9" s="1"/>
  <c r="F204" i="9"/>
  <c r="F203" i="9"/>
  <c r="F202" i="9"/>
  <c r="X202" i="9" s="1"/>
  <c r="Z202" i="9" s="1"/>
  <c r="F201" i="9"/>
  <c r="F200" i="9"/>
  <c r="F199" i="9"/>
  <c r="X199" i="9" s="1"/>
  <c r="Z199" i="9" s="1"/>
  <c r="F198" i="9"/>
  <c r="F197" i="9"/>
  <c r="X197" i="9" s="1"/>
  <c r="Z197" i="9" s="1"/>
  <c r="H196" i="9"/>
  <c r="F196" i="9"/>
  <c r="X196" i="9" s="1"/>
  <c r="Z196" i="9" s="1"/>
  <c r="F195" i="9"/>
  <c r="F194" i="9"/>
  <c r="X194" i="9" s="1"/>
  <c r="Z194" i="9" s="1"/>
  <c r="H193" i="9"/>
  <c r="F193" i="9"/>
  <c r="X193" i="9" s="1"/>
  <c r="Z193" i="9" s="1"/>
  <c r="F192" i="9"/>
  <c r="X192" i="9" s="1"/>
  <c r="Z192" i="9" s="1"/>
  <c r="F191" i="9"/>
  <c r="X191" i="9" s="1"/>
  <c r="Z191" i="9" s="1"/>
  <c r="H190" i="9"/>
  <c r="F190" i="9"/>
  <c r="X190" i="9" s="1"/>
  <c r="Z190" i="9" s="1"/>
  <c r="Z189" i="9"/>
  <c r="F189" i="9"/>
  <c r="X189" i="9" s="1"/>
  <c r="H188" i="9"/>
  <c r="F188" i="9"/>
  <c r="X188" i="9" s="1"/>
  <c r="Z188" i="9" s="1"/>
  <c r="H187" i="9"/>
  <c r="F187" i="9"/>
  <c r="X187" i="9" s="1"/>
  <c r="Z187" i="9" s="1"/>
  <c r="F186" i="9"/>
  <c r="X186" i="9" s="1"/>
  <c r="Z186" i="9" s="1"/>
  <c r="F185" i="9"/>
  <c r="X185" i="9" s="1"/>
  <c r="Z185" i="9" s="1"/>
  <c r="F184" i="9"/>
  <c r="X184" i="9" s="1"/>
  <c r="Z184" i="9" s="1"/>
  <c r="Z183" i="9"/>
  <c r="H183" i="9"/>
  <c r="F183" i="9"/>
  <c r="X183" i="9" s="1"/>
  <c r="H182" i="9"/>
  <c r="F182" i="9"/>
  <c r="X182" i="9" s="1"/>
  <c r="Z182" i="9" s="1"/>
  <c r="H181" i="9"/>
  <c r="F181" i="9"/>
  <c r="X181" i="9" s="1"/>
  <c r="Z181" i="9" s="1"/>
  <c r="F180" i="9"/>
  <c r="X180" i="9" s="1"/>
  <c r="Z180" i="9" s="1"/>
  <c r="F179" i="9"/>
  <c r="X179" i="9" s="1"/>
  <c r="Z179" i="9" s="1"/>
  <c r="H178" i="9"/>
  <c r="F178" i="9"/>
  <c r="X178" i="9" s="1"/>
  <c r="Z178" i="9" s="1"/>
  <c r="Z177" i="9"/>
  <c r="F177" i="9"/>
  <c r="X177" i="9" s="1"/>
  <c r="H176" i="9"/>
  <c r="F176" i="9"/>
  <c r="X176" i="9" s="1"/>
  <c r="Z176" i="9" s="1"/>
  <c r="H175" i="9"/>
  <c r="F175" i="9"/>
  <c r="X175" i="9" s="1"/>
  <c r="Z175" i="9" s="1"/>
  <c r="F174" i="9"/>
  <c r="X174" i="9" s="1"/>
  <c r="Z174" i="9" s="1"/>
  <c r="F173" i="9"/>
  <c r="X173" i="9" s="1"/>
  <c r="Z173" i="9" s="1"/>
  <c r="F172" i="9"/>
  <c r="X172" i="9" s="1"/>
  <c r="Z172" i="9" s="1"/>
  <c r="Z171" i="9"/>
  <c r="H171" i="9"/>
  <c r="F171" i="9"/>
  <c r="X171" i="9" s="1"/>
  <c r="H170" i="9"/>
  <c r="F170" i="9"/>
  <c r="X170" i="9" s="1"/>
  <c r="Z170" i="9" s="1"/>
  <c r="H169" i="9"/>
  <c r="F169" i="9"/>
  <c r="X169" i="9" s="1"/>
  <c r="Z169" i="9" s="1"/>
  <c r="F168" i="9"/>
  <c r="X168" i="9" s="1"/>
  <c r="Z168" i="9" s="1"/>
  <c r="F167" i="9"/>
  <c r="X167" i="9" s="1"/>
  <c r="Z167" i="9" s="1"/>
  <c r="H166" i="9"/>
  <c r="F166" i="9"/>
  <c r="X166" i="9" s="1"/>
  <c r="Z166" i="9" s="1"/>
  <c r="Z165" i="9"/>
  <c r="F165" i="9"/>
  <c r="X165" i="9" s="1"/>
  <c r="Z164" i="9"/>
  <c r="H164" i="9"/>
  <c r="F164" i="9"/>
  <c r="X164" i="9" s="1"/>
  <c r="H163" i="9"/>
  <c r="F163" i="9"/>
  <c r="X163" i="9" s="1"/>
  <c r="Z163" i="9" s="1"/>
  <c r="F162" i="9"/>
  <c r="X162" i="9" s="1"/>
  <c r="Z162" i="9" s="1"/>
  <c r="H161" i="9"/>
  <c r="F161" i="9"/>
  <c r="X161" i="9" s="1"/>
  <c r="Z161" i="9" s="1"/>
  <c r="H160" i="9"/>
  <c r="F160" i="9"/>
  <c r="X160" i="9" s="1"/>
  <c r="Z160" i="9" s="1"/>
  <c r="F159" i="9"/>
  <c r="X159" i="9" s="1"/>
  <c r="Z159" i="9" s="1"/>
  <c r="H158" i="9"/>
  <c r="F158" i="9"/>
  <c r="X158" i="9" s="1"/>
  <c r="Z158" i="9" s="1"/>
  <c r="H157" i="9"/>
  <c r="F157" i="9"/>
  <c r="X157" i="9" s="1"/>
  <c r="Z157" i="9" s="1"/>
  <c r="F156" i="9"/>
  <c r="X156" i="9" s="1"/>
  <c r="Z156" i="9" s="1"/>
  <c r="H155" i="9"/>
  <c r="F155" i="9"/>
  <c r="X155" i="9" s="1"/>
  <c r="Z155" i="9" s="1"/>
  <c r="H154" i="9"/>
  <c r="F154" i="9"/>
  <c r="X154" i="9" s="1"/>
  <c r="Z154" i="9" s="1"/>
  <c r="F153" i="9"/>
  <c r="H152" i="9"/>
  <c r="F152" i="9"/>
  <c r="X152" i="9" s="1"/>
  <c r="Z152" i="9" s="1"/>
  <c r="H151" i="9"/>
  <c r="F151" i="9"/>
  <c r="X151" i="9" s="1"/>
  <c r="Z151" i="9" s="1"/>
  <c r="F150" i="9"/>
  <c r="H150" i="9" s="1"/>
  <c r="F149" i="9"/>
  <c r="H149" i="9" s="1"/>
  <c r="F148" i="9"/>
  <c r="H148" i="9" s="1"/>
  <c r="F147" i="9"/>
  <c r="H147" i="9" s="1"/>
  <c r="F146" i="9"/>
  <c r="H146" i="9" s="1"/>
  <c r="F145" i="9"/>
  <c r="H145" i="9" s="1"/>
  <c r="F144" i="9"/>
  <c r="H144" i="9" s="1"/>
  <c r="F143" i="9"/>
  <c r="H143" i="9" s="1"/>
  <c r="F142" i="9"/>
  <c r="H142" i="9" s="1"/>
  <c r="F141" i="9"/>
  <c r="H141" i="9" s="1"/>
  <c r="F140" i="9"/>
  <c r="H140" i="9" s="1"/>
  <c r="F139" i="9"/>
  <c r="H139" i="9" s="1"/>
  <c r="F138" i="9"/>
  <c r="H138" i="9" s="1"/>
  <c r="F137" i="9"/>
  <c r="H137" i="9" s="1"/>
  <c r="F136" i="9"/>
  <c r="H136" i="9" s="1"/>
  <c r="F135" i="9"/>
  <c r="H135" i="9" s="1"/>
  <c r="F134" i="9"/>
  <c r="H134" i="9" s="1"/>
  <c r="F133" i="9"/>
  <c r="H133" i="9" s="1"/>
  <c r="F132" i="9"/>
  <c r="H132" i="9" s="1"/>
  <c r="F131" i="9"/>
  <c r="H131" i="9" s="1"/>
  <c r="F130" i="9"/>
  <c r="H130" i="9" s="1"/>
  <c r="F129" i="9"/>
  <c r="H129" i="9" s="1"/>
  <c r="F128" i="9"/>
  <c r="H128" i="9" s="1"/>
  <c r="F127" i="9"/>
  <c r="H127" i="9" s="1"/>
  <c r="F126" i="9"/>
  <c r="H126" i="9" s="1"/>
  <c r="F125" i="9"/>
  <c r="H125" i="9" s="1"/>
  <c r="F124" i="9"/>
  <c r="H124" i="9" s="1"/>
  <c r="F123" i="9"/>
  <c r="H123" i="9" s="1"/>
  <c r="F122" i="9"/>
  <c r="H122" i="9" s="1"/>
  <c r="F121" i="9"/>
  <c r="H121" i="9" s="1"/>
  <c r="F120" i="9"/>
  <c r="H120" i="9" s="1"/>
  <c r="F119" i="9"/>
  <c r="H119" i="9" s="1"/>
  <c r="F118" i="9"/>
  <c r="H118" i="9" s="1"/>
  <c r="F117" i="9"/>
  <c r="H117" i="9" s="1"/>
  <c r="F116" i="9"/>
  <c r="H116" i="9" s="1"/>
  <c r="F115" i="9"/>
  <c r="H115" i="9" s="1"/>
  <c r="F114" i="9"/>
  <c r="H114" i="9" s="1"/>
  <c r="F113" i="9"/>
  <c r="H113" i="9" s="1"/>
  <c r="F112" i="9"/>
  <c r="H112" i="9" s="1"/>
  <c r="F111" i="9"/>
  <c r="H111" i="9" s="1"/>
  <c r="F110" i="9"/>
  <c r="H110" i="9" s="1"/>
  <c r="F109" i="9"/>
  <c r="H109" i="9" s="1"/>
  <c r="F108" i="9"/>
  <c r="H108" i="9" s="1"/>
  <c r="F107" i="9"/>
  <c r="H107" i="9" s="1"/>
  <c r="F106" i="9"/>
  <c r="H106" i="9" s="1"/>
  <c r="F105" i="9"/>
  <c r="H105" i="9" s="1"/>
  <c r="F104" i="9"/>
  <c r="H104" i="9" s="1"/>
  <c r="F103" i="9"/>
  <c r="H103" i="9" s="1"/>
  <c r="F102" i="9"/>
  <c r="H102" i="9" s="1"/>
  <c r="F101" i="9"/>
  <c r="H101" i="9" s="1"/>
  <c r="F100" i="9"/>
  <c r="H100" i="9" s="1"/>
  <c r="F99" i="9"/>
  <c r="H99" i="9" s="1"/>
  <c r="F98" i="9"/>
  <c r="H98" i="9" s="1"/>
  <c r="F97" i="9"/>
  <c r="H97" i="9" s="1"/>
  <c r="F96" i="9"/>
  <c r="H96" i="9" s="1"/>
  <c r="F95" i="9"/>
  <c r="H95" i="9" s="1"/>
  <c r="F94" i="9"/>
  <c r="H94" i="9" s="1"/>
  <c r="F93" i="9"/>
  <c r="H93" i="9" s="1"/>
  <c r="F92" i="9"/>
  <c r="H92" i="9" s="1"/>
  <c r="F91" i="9"/>
  <c r="H91" i="9" s="1"/>
  <c r="F90" i="9"/>
  <c r="H90" i="9" s="1"/>
  <c r="F89" i="9"/>
  <c r="H89" i="9" s="1"/>
  <c r="F88" i="9"/>
  <c r="H88" i="9" s="1"/>
  <c r="F87" i="9"/>
  <c r="H87" i="9" s="1"/>
  <c r="T86" i="9"/>
  <c r="V86" i="9" s="1"/>
  <c r="F86" i="9"/>
  <c r="H86" i="9" s="1"/>
  <c r="F85" i="9"/>
  <c r="H85" i="9" s="1"/>
  <c r="F84" i="9"/>
  <c r="H84" i="9" s="1"/>
  <c r="F83" i="9"/>
  <c r="H83" i="9" s="1"/>
  <c r="L82" i="9"/>
  <c r="N82" i="9" s="1"/>
  <c r="F82" i="9"/>
  <c r="H82" i="9" s="1"/>
  <c r="F81" i="9"/>
  <c r="H81" i="9" s="1"/>
  <c r="T80" i="9"/>
  <c r="V80" i="9" s="1"/>
  <c r="F80" i="9"/>
  <c r="H80" i="9" s="1"/>
  <c r="F79" i="9"/>
  <c r="H79" i="9" s="1"/>
  <c r="F78" i="9"/>
  <c r="H78" i="9" s="1"/>
  <c r="F77" i="9"/>
  <c r="H77" i="9" s="1"/>
  <c r="L76" i="9"/>
  <c r="N76" i="9" s="1"/>
  <c r="F76" i="9"/>
  <c r="H76" i="9" s="1"/>
  <c r="F75" i="9"/>
  <c r="H75" i="9" s="1"/>
  <c r="T74" i="9"/>
  <c r="V74" i="9" s="1"/>
  <c r="F74" i="9"/>
  <c r="H74" i="9" s="1"/>
  <c r="F73" i="9"/>
  <c r="H73" i="9" s="1"/>
  <c r="F72" i="9"/>
  <c r="H72" i="9" s="1"/>
  <c r="F71" i="9"/>
  <c r="H71" i="9" s="1"/>
  <c r="L70" i="9"/>
  <c r="N70" i="9" s="1"/>
  <c r="F70" i="9"/>
  <c r="H70" i="9" s="1"/>
  <c r="F69" i="9"/>
  <c r="H69" i="9" s="1"/>
  <c r="T68" i="9"/>
  <c r="V68" i="9" s="1"/>
  <c r="F68" i="9"/>
  <c r="H68" i="9" s="1"/>
  <c r="F67" i="9"/>
  <c r="H67" i="9" s="1"/>
  <c r="F66" i="9"/>
  <c r="H66" i="9" s="1"/>
  <c r="F65" i="9"/>
  <c r="H65" i="9" s="1"/>
  <c r="L64" i="9"/>
  <c r="N64" i="9" s="1"/>
  <c r="F64" i="9"/>
  <c r="H64" i="9" s="1"/>
  <c r="F63" i="9"/>
  <c r="H63" i="9" s="1"/>
  <c r="T62" i="9"/>
  <c r="V62" i="9" s="1"/>
  <c r="F62" i="9"/>
  <c r="H62" i="9" s="1"/>
  <c r="F61" i="9"/>
  <c r="H61" i="9" s="1"/>
  <c r="F60" i="9"/>
  <c r="H60" i="9" s="1"/>
  <c r="F59" i="9"/>
  <c r="H59" i="9" s="1"/>
  <c r="L58" i="9"/>
  <c r="N58" i="9" s="1"/>
  <c r="F58" i="9"/>
  <c r="H58" i="9" s="1"/>
  <c r="F57" i="9"/>
  <c r="H57" i="9" s="1"/>
  <c r="T56" i="9"/>
  <c r="V56" i="9" s="1"/>
  <c r="F56" i="9"/>
  <c r="H56" i="9" s="1"/>
  <c r="F55" i="9"/>
  <c r="H55" i="9" s="1"/>
  <c r="F54" i="9"/>
  <c r="H54" i="9" s="1"/>
  <c r="F53" i="9"/>
  <c r="H53" i="9" s="1"/>
  <c r="L52" i="9"/>
  <c r="N52" i="9" s="1"/>
  <c r="F52" i="9"/>
  <c r="H52" i="9" s="1"/>
  <c r="F51" i="9"/>
  <c r="H51" i="9" s="1"/>
  <c r="T50" i="9"/>
  <c r="V50" i="9" s="1"/>
  <c r="F50" i="9"/>
  <c r="H50" i="9" s="1"/>
  <c r="F49" i="9"/>
  <c r="H49" i="9" s="1"/>
  <c r="F48" i="9"/>
  <c r="H48" i="9" s="1"/>
  <c r="F47" i="9"/>
  <c r="H47" i="9" s="1"/>
  <c r="L46" i="9"/>
  <c r="N46" i="9" s="1"/>
  <c r="F46" i="9"/>
  <c r="H46" i="9" s="1"/>
  <c r="F45" i="9"/>
  <c r="H45" i="9" s="1"/>
  <c r="T44" i="9"/>
  <c r="V44" i="9" s="1"/>
  <c r="L44" i="9"/>
  <c r="N44" i="9" s="1"/>
  <c r="F44" i="9"/>
  <c r="H44" i="9" s="1"/>
  <c r="F43" i="9"/>
  <c r="H43" i="9" s="1"/>
  <c r="F42" i="9"/>
  <c r="H42" i="9" s="1"/>
  <c r="F41" i="9"/>
  <c r="H41" i="9" s="1"/>
  <c r="L40" i="9"/>
  <c r="N40" i="9" s="1"/>
  <c r="F40" i="9"/>
  <c r="H40" i="9" s="1"/>
  <c r="F39" i="9"/>
  <c r="H39" i="9" s="1"/>
  <c r="T38" i="9"/>
  <c r="V38" i="9" s="1"/>
  <c r="L38" i="9"/>
  <c r="N38" i="9" s="1"/>
  <c r="F38" i="9"/>
  <c r="H38" i="9" s="1"/>
  <c r="F37" i="9"/>
  <c r="H37" i="9" s="1"/>
  <c r="F36" i="9"/>
  <c r="H36" i="9" s="1"/>
  <c r="F35" i="9"/>
  <c r="H35" i="9" s="1"/>
  <c r="L34" i="9"/>
  <c r="N34" i="9" s="1"/>
  <c r="F34" i="9"/>
  <c r="H34" i="9" s="1"/>
  <c r="F33" i="9"/>
  <c r="H33" i="9" s="1"/>
  <c r="T32" i="9"/>
  <c r="V32" i="9" s="1"/>
  <c r="L32" i="9"/>
  <c r="N32" i="9" s="1"/>
  <c r="F32" i="9"/>
  <c r="H32" i="9" s="1"/>
  <c r="F31" i="9"/>
  <c r="H31" i="9" s="1"/>
  <c r="F30" i="9"/>
  <c r="H30" i="9" s="1"/>
  <c r="F29" i="9"/>
  <c r="H29" i="9" s="1"/>
  <c r="L28" i="9"/>
  <c r="N28" i="9" s="1"/>
  <c r="F28" i="9"/>
  <c r="H28" i="9" s="1"/>
  <c r="F27" i="9"/>
  <c r="H27" i="9" s="1"/>
  <c r="T26" i="9"/>
  <c r="V26" i="9" s="1"/>
  <c r="L26" i="9"/>
  <c r="N26" i="9" s="1"/>
  <c r="F26" i="9"/>
  <c r="H26" i="9" s="1"/>
  <c r="F25" i="9"/>
  <c r="H25" i="9" s="1"/>
  <c r="F24" i="9"/>
  <c r="H24" i="9" s="1"/>
  <c r="F23" i="9"/>
  <c r="H23" i="9" s="1"/>
  <c r="L22" i="9"/>
  <c r="N22" i="9" s="1"/>
  <c r="F22" i="9"/>
  <c r="H22" i="9" s="1"/>
  <c r="F21" i="9"/>
  <c r="H21" i="9" s="1"/>
  <c r="T20" i="9"/>
  <c r="V20" i="9" s="1"/>
  <c r="L20" i="9"/>
  <c r="N20" i="9" s="1"/>
  <c r="F20" i="9"/>
  <c r="H20" i="9" s="1"/>
  <c r="F19" i="9"/>
  <c r="H19" i="9" s="1"/>
  <c r="F18" i="9"/>
  <c r="H18" i="9" s="1"/>
  <c r="F17" i="9"/>
  <c r="H17" i="9" s="1"/>
  <c r="L16" i="9"/>
  <c r="N16" i="9" s="1"/>
  <c r="F16" i="9"/>
  <c r="H16" i="9" s="1"/>
  <c r="F15" i="9"/>
  <c r="H15" i="9" s="1"/>
  <c r="T14" i="9"/>
  <c r="V14" i="9" s="1"/>
  <c r="L14" i="9"/>
  <c r="N14" i="9" s="1"/>
  <c r="F14" i="9"/>
  <c r="H14" i="9" s="1"/>
  <c r="F13" i="9"/>
  <c r="H13" i="9" s="1"/>
  <c r="F12" i="9"/>
  <c r="H12" i="9" s="1"/>
  <c r="F11" i="9"/>
  <c r="H11" i="9" s="1"/>
  <c r="Y8" i="9"/>
  <c r="U8" i="9"/>
  <c r="Q8" i="9"/>
  <c r="M8" i="9"/>
  <c r="T205" i="8"/>
  <c r="V205" i="8" s="1"/>
  <c r="L205" i="8"/>
  <c r="N205" i="8" s="1"/>
  <c r="F205" i="8"/>
  <c r="H205" i="8" s="1"/>
  <c r="F204" i="8"/>
  <c r="H204" i="8" s="1"/>
  <c r="F203" i="8"/>
  <c r="H203" i="8" s="1"/>
  <c r="F202" i="8"/>
  <c r="H202" i="8" s="1"/>
  <c r="L201" i="8"/>
  <c r="N201" i="8" s="1"/>
  <c r="F201" i="8"/>
  <c r="H201" i="8" s="1"/>
  <c r="F200" i="8"/>
  <c r="H200" i="8" s="1"/>
  <c r="T199" i="8"/>
  <c r="V199" i="8" s="1"/>
  <c r="L199" i="8"/>
  <c r="N199" i="8" s="1"/>
  <c r="F199" i="8"/>
  <c r="H199" i="8" s="1"/>
  <c r="F198" i="8"/>
  <c r="H198" i="8" s="1"/>
  <c r="F197" i="8"/>
  <c r="H197" i="8" s="1"/>
  <c r="F196" i="8"/>
  <c r="H196" i="8" s="1"/>
  <c r="L195" i="8"/>
  <c r="N195" i="8" s="1"/>
  <c r="F195" i="8"/>
  <c r="H195" i="8" s="1"/>
  <c r="F194" i="8"/>
  <c r="H194" i="8" s="1"/>
  <c r="T193" i="8"/>
  <c r="V193" i="8" s="1"/>
  <c r="L193" i="8"/>
  <c r="N193" i="8" s="1"/>
  <c r="F193" i="8"/>
  <c r="H193" i="8" s="1"/>
  <c r="F192" i="8"/>
  <c r="H192" i="8" s="1"/>
  <c r="F191" i="8"/>
  <c r="H191" i="8" s="1"/>
  <c r="F190" i="8"/>
  <c r="H190" i="8" s="1"/>
  <c r="L189" i="8"/>
  <c r="N189" i="8" s="1"/>
  <c r="F189" i="8"/>
  <c r="H189" i="8" s="1"/>
  <c r="F188" i="8"/>
  <c r="H188" i="8" s="1"/>
  <c r="T187" i="8"/>
  <c r="V187" i="8" s="1"/>
  <c r="L187" i="8"/>
  <c r="N187" i="8" s="1"/>
  <c r="F187" i="8"/>
  <c r="H187" i="8" s="1"/>
  <c r="F186" i="8"/>
  <c r="H186" i="8" s="1"/>
  <c r="F185" i="8"/>
  <c r="H185" i="8" s="1"/>
  <c r="F184" i="8"/>
  <c r="H184" i="8" s="1"/>
  <c r="L183" i="8"/>
  <c r="N183" i="8" s="1"/>
  <c r="F183" i="8"/>
  <c r="H183" i="8" s="1"/>
  <c r="F182" i="8"/>
  <c r="H182" i="8" s="1"/>
  <c r="T181" i="8"/>
  <c r="V181" i="8" s="1"/>
  <c r="L181" i="8"/>
  <c r="N181" i="8" s="1"/>
  <c r="F181" i="8"/>
  <c r="H181" i="8" s="1"/>
  <c r="F180" i="8"/>
  <c r="H180" i="8" s="1"/>
  <c r="F179" i="8"/>
  <c r="H179" i="8" s="1"/>
  <c r="F178" i="8"/>
  <c r="H178" i="8" s="1"/>
  <c r="L177" i="8"/>
  <c r="N177" i="8" s="1"/>
  <c r="F177" i="8"/>
  <c r="H177" i="8" s="1"/>
  <c r="F176" i="8"/>
  <c r="H176" i="8" s="1"/>
  <c r="T175" i="8"/>
  <c r="V175" i="8" s="1"/>
  <c r="L175" i="8"/>
  <c r="N175" i="8" s="1"/>
  <c r="F175" i="8"/>
  <c r="H175" i="8" s="1"/>
  <c r="F174" i="8"/>
  <c r="H174" i="8" s="1"/>
  <c r="F173" i="8"/>
  <c r="H173" i="8" s="1"/>
  <c r="F172" i="8"/>
  <c r="H172" i="8" s="1"/>
  <c r="L171" i="8"/>
  <c r="N171" i="8" s="1"/>
  <c r="F171" i="8"/>
  <c r="H171" i="8" s="1"/>
  <c r="F170" i="8"/>
  <c r="H170" i="8" s="1"/>
  <c r="T169" i="8"/>
  <c r="V169" i="8" s="1"/>
  <c r="L169" i="8"/>
  <c r="N169" i="8" s="1"/>
  <c r="F169" i="8"/>
  <c r="H169" i="8" s="1"/>
  <c r="F168" i="8"/>
  <c r="H168" i="8" s="1"/>
  <c r="F167" i="8"/>
  <c r="H167" i="8" s="1"/>
  <c r="F166" i="8"/>
  <c r="H166" i="8" s="1"/>
  <c r="L165" i="8"/>
  <c r="N165" i="8" s="1"/>
  <c r="F165" i="8"/>
  <c r="H165" i="8" s="1"/>
  <c r="F164" i="8"/>
  <c r="H164" i="8" s="1"/>
  <c r="T163" i="8"/>
  <c r="V163" i="8" s="1"/>
  <c r="L163" i="8"/>
  <c r="N163" i="8" s="1"/>
  <c r="F163" i="8"/>
  <c r="H163" i="8" s="1"/>
  <c r="F162" i="8"/>
  <c r="H162" i="8" s="1"/>
  <c r="F161" i="8"/>
  <c r="H161" i="8" s="1"/>
  <c r="F160" i="8"/>
  <c r="H160" i="8" s="1"/>
  <c r="L159" i="8"/>
  <c r="N159" i="8" s="1"/>
  <c r="F159" i="8"/>
  <c r="H159" i="8" s="1"/>
  <c r="F158" i="8"/>
  <c r="H158" i="8" s="1"/>
  <c r="T157" i="8"/>
  <c r="V157" i="8" s="1"/>
  <c r="L157" i="8"/>
  <c r="N157" i="8" s="1"/>
  <c r="F157" i="8"/>
  <c r="H157" i="8" s="1"/>
  <c r="F156" i="8"/>
  <c r="H156" i="8" s="1"/>
  <c r="F155" i="8"/>
  <c r="H155" i="8" s="1"/>
  <c r="F154" i="8"/>
  <c r="H154" i="8" s="1"/>
  <c r="L153" i="8"/>
  <c r="N153" i="8" s="1"/>
  <c r="F153" i="8"/>
  <c r="H153" i="8" s="1"/>
  <c r="F152" i="8"/>
  <c r="H152" i="8" s="1"/>
  <c r="T151" i="8"/>
  <c r="V151" i="8" s="1"/>
  <c r="L151" i="8"/>
  <c r="N151" i="8" s="1"/>
  <c r="F151" i="8"/>
  <c r="H151" i="8" s="1"/>
  <c r="F150" i="8"/>
  <c r="H150" i="8" s="1"/>
  <c r="F149" i="8"/>
  <c r="H149" i="8" s="1"/>
  <c r="F148" i="8"/>
  <c r="H148" i="8" s="1"/>
  <c r="L147" i="8"/>
  <c r="N147" i="8" s="1"/>
  <c r="F147" i="8"/>
  <c r="H147" i="8" s="1"/>
  <c r="F146" i="8"/>
  <c r="H146" i="8" s="1"/>
  <c r="T145" i="8"/>
  <c r="V145" i="8" s="1"/>
  <c r="L145" i="8"/>
  <c r="N145" i="8" s="1"/>
  <c r="F145" i="8"/>
  <c r="H145" i="8" s="1"/>
  <c r="F144" i="8"/>
  <c r="H144" i="8" s="1"/>
  <c r="F143" i="8"/>
  <c r="H143" i="8" s="1"/>
  <c r="F142" i="8"/>
  <c r="H142" i="8" s="1"/>
  <c r="L141" i="8"/>
  <c r="N141" i="8" s="1"/>
  <c r="F141" i="8"/>
  <c r="H141" i="8" s="1"/>
  <c r="F140" i="8"/>
  <c r="H140" i="8" s="1"/>
  <c r="T139" i="8"/>
  <c r="V139" i="8" s="1"/>
  <c r="L139" i="8"/>
  <c r="N139" i="8" s="1"/>
  <c r="F139" i="8"/>
  <c r="H139" i="8" s="1"/>
  <c r="F138" i="8"/>
  <c r="H138" i="8" s="1"/>
  <c r="F137" i="8"/>
  <c r="H137" i="8" s="1"/>
  <c r="F136" i="8"/>
  <c r="H136" i="8" s="1"/>
  <c r="L135" i="8"/>
  <c r="N135" i="8" s="1"/>
  <c r="F135" i="8"/>
  <c r="H135" i="8" s="1"/>
  <c r="F134" i="8"/>
  <c r="H134" i="8" s="1"/>
  <c r="T133" i="8"/>
  <c r="V133" i="8" s="1"/>
  <c r="L133" i="8"/>
  <c r="N133" i="8" s="1"/>
  <c r="F133" i="8"/>
  <c r="H133" i="8" s="1"/>
  <c r="F132" i="8"/>
  <c r="H132" i="8" s="1"/>
  <c r="F131" i="8"/>
  <c r="H131" i="8" s="1"/>
  <c r="F130" i="8"/>
  <c r="H130" i="8" s="1"/>
  <c r="L129" i="8"/>
  <c r="N129" i="8" s="1"/>
  <c r="F129" i="8"/>
  <c r="H129" i="8" s="1"/>
  <c r="F128" i="8"/>
  <c r="H128" i="8" s="1"/>
  <c r="T127" i="8"/>
  <c r="V127" i="8" s="1"/>
  <c r="L127" i="8"/>
  <c r="N127" i="8" s="1"/>
  <c r="F127" i="8"/>
  <c r="H127" i="8" s="1"/>
  <c r="F126" i="8"/>
  <c r="H126" i="8" s="1"/>
  <c r="F125" i="8"/>
  <c r="H125" i="8" s="1"/>
  <c r="F124" i="8"/>
  <c r="H124" i="8" s="1"/>
  <c r="L123" i="8"/>
  <c r="N123" i="8" s="1"/>
  <c r="F123" i="8"/>
  <c r="H123" i="8" s="1"/>
  <c r="F122" i="8"/>
  <c r="H122" i="8" s="1"/>
  <c r="T121" i="8"/>
  <c r="V121" i="8" s="1"/>
  <c r="L121" i="8"/>
  <c r="N121" i="8" s="1"/>
  <c r="F121" i="8"/>
  <c r="H121" i="8" s="1"/>
  <c r="F120" i="8"/>
  <c r="H120" i="8" s="1"/>
  <c r="F119" i="8"/>
  <c r="H119" i="8" s="1"/>
  <c r="F118" i="8"/>
  <c r="H118" i="8" s="1"/>
  <c r="L117" i="8"/>
  <c r="N117" i="8" s="1"/>
  <c r="F117" i="8"/>
  <c r="H117" i="8" s="1"/>
  <c r="F116" i="8"/>
  <c r="H116" i="8" s="1"/>
  <c r="T115" i="8"/>
  <c r="V115" i="8" s="1"/>
  <c r="L115" i="8"/>
  <c r="N115" i="8" s="1"/>
  <c r="F115" i="8"/>
  <c r="H115" i="8" s="1"/>
  <c r="F114" i="8"/>
  <c r="H114" i="8" s="1"/>
  <c r="F113" i="8"/>
  <c r="H113" i="8" s="1"/>
  <c r="F112" i="8"/>
  <c r="H112" i="8" s="1"/>
  <c r="L111" i="8"/>
  <c r="N111" i="8" s="1"/>
  <c r="F111" i="8"/>
  <c r="H111" i="8" s="1"/>
  <c r="F110" i="8"/>
  <c r="H110" i="8" s="1"/>
  <c r="T109" i="8"/>
  <c r="V109" i="8" s="1"/>
  <c r="L109" i="8"/>
  <c r="N109" i="8" s="1"/>
  <c r="F109" i="8"/>
  <c r="H109" i="8" s="1"/>
  <c r="F108" i="8"/>
  <c r="H108" i="8" s="1"/>
  <c r="F107" i="8"/>
  <c r="H107" i="8" s="1"/>
  <c r="F106" i="8"/>
  <c r="H106" i="8" s="1"/>
  <c r="L105" i="8"/>
  <c r="N105" i="8" s="1"/>
  <c r="F105" i="8"/>
  <c r="H105" i="8" s="1"/>
  <c r="F104" i="8"/>
  <c r="H104" i="8" s="1"/>
  <c r="T103" i="8"/>
  <c r="V103" i="8" s="1"/>
  <c r="L103" i="8"/>
  <c r="N103" i="8" s="1"/>
  <c r="F103" i="8"/>
  <c r="H103" i="8" s="1"/>
  <c r="F102" i="8"/>
  <c r="H102" i="8" s="1"/>
  <c r="F101" i="8"/>
  <c r="H101" i="8" s="1"/>
  <c r="F100" i="8"/>
  <c r="H100" i="8" s="1"/>
  <c r="L99" i="8"/>
  <c r="N99" i="8" s="1"/>
  <c r="F99" i="8"/>
  <c r="H99" i="8" s="1"/>
  <c r="F98" i="8"/>
  <c r="P98" i="8" s="1"/>
  <c r="R98" i="8" s="1"/>
  <c r="T97" i="8"/>
  <c r="V97" i="8" s="1"/>
  <c r="L97" i="8"/>
  <c r="N97" i="8" s="1"/>
  <c r="F97" i="8"/>
  <c r="H97" i="8" s="1"/>
  <c r="F96" i="8"/>
  <c r="P96" i="8" s="1"/>
  <c r="R96" i="8" s="1"/>
  <c r="F95" i="8"/>
  <c r="H95" i="8" s="1"/>
  <c r="F94" i="8"/>
  <c r="P94" i="8" s="1"/>
  <c r="R94" i="8" s="1"/>
  <c r="F93" i="8"/>
  <c r="L93" i="8" s="1"/>
  <c r="N93" i="8" s="1"/>
  <c r="F92" i="8"/>
  <c r="H92" i="8" s="1"/>
  <c r="L91" i="8"/>
  <c r="N91" i="8" s="1"/>
  <c r="F91" i="8"/>
  <c r="H91" i="8" s="1"/>
  <c r="F90" i="8"/>
  <c r="H90" i="8" s="1"/>
  <c r="T89" i="8"/>
  <c r="V89" i="8" s="1"/>
  <c r="L89" i="8"/>
  <c r="N89" i="8" s="1"/>
  <c r="F89" i="8"/>
  <c r="H89" i="8" s="1"/>
  <c r="F88" i="8"/>
  <c r="H88" i="8" s="1"/>
  <c r="F87" i="8"/>
  <c r="F86" i="8"/>
  <c r="H86" i="8" s="1"/>
  <c r="L85" i="8"/>
  <c r="N85" i="8" s="1"/>
  <c r="F85" i="8"/>
  <c r="H85" i="8" s="1"/>
  <c r="F84" i="8"/>
  <c r="H84" i="8" s="1"/>
  <c r="T83" i="8"/>
  <c r="V83" i="8" s="1"/>
  <c r="L83" i="8"/>
  <c r="N83" i="8" s="1"/>
  <c r="F83" i="8"/>
  <c r="H83" i="8" s="1"/>
  <c r="F82" i="8"/>
  <c r="H82" i="8" s="1"/>
  <c r="F81" i="8"/>
  <c r="F80" i="8"/>
  <c r="H80" i="8" s="1"/>
  <c r="L79" i="8"/>
  <c r="N79" i="8" s="1"/>
  <c r="F79" i="8"/>
  <c r="H79" i="8" s="1"/>
  <c r="F78" i="8"/>
  <c r="H78" i="8" s="1"/>
  <c r="T77" i="8"/>
  <c r="V77" i="8" s="1"/>
  <c r="L77" i="8"/>
  <c r="N77" i="8" s="1"/>
  <c r="F77" i="8"/>
  <c r="H77" i="8" s="1"/>
  <c r="F76" i="8"/>
  <c r="H76" i="8" s="1"/>
  <c r="F75" i="8"/>
  <c r="F74" i="8"/>
  <c r="H74" i="8" s="1"/>
  <c r="L73" i="8"/>
  <c r="N73" i="8" s="1"/>
  <c r="F73" i="8"/>
  <c r="H73" i="8" s="1"/>
  <c r="F72" i="8"/>
  <c r="H72" i="8" s="1"/>
  <c r="T71" i="8"/>
  <c r="V71" i="8" s="1"/>
  <c r="L71" i="8"/>
  <c r="N71" i="8" s="1"/>
  <c r="F71" i="8"/>
  <c r="H71" i="8" s="1"/>
  <c r="F70" i="8"/>
  <c r="H70" i="8" s="1"/>
  <c r="F69" i="8"/>
  <c r="F68" i="8"/>
  <c r="H68" i="8" s="1"/>
  <c r="L67" i="8"/>
  <c r="N67" i="8" s="1"/>
  <c r="F67" i="8"/>
  <c r="H67" i="8" s="1"/>
  <c r="F66" i="8"/>
  <c r="H66" i="8" s="1"/>
  <c r="T65" i="8"/>
  <c r="V65" i="8" s="1"/>
  <c r="L65" i="8"/>
  <c r="N65" i="8" s="1"/>
  <c r="F65" i="8"/>
  <c r="H65" i="8" s="1"/>
  <c r="F64" i="8"/>
  <c r="H64" i="8" s="1"/>
  <c r="F63" i="8"/>
  <c r="F62" i="8"/>
  <c r="H62" i="8" s="1"/>
  <c r="L61" i="8"/>
  <c r="N61" i="8" s="1"/>
  <c r="F61" i="8"/>
  <c r="H61" i="8" s="1"/>
  <c r="F60" i="8"/>
  <c r="H60" i="8" s="1"/>
  <c r="T59" i="8"/>
  <c r="V59" i="8" s="1"/>
  <c r="L59" i="8"/>
  <c r="N59" i="8" s="1"/>
  <c r="F59" i="8"/>
  <c r="H59" i="8" s="1"/>
  <c r="F58" i="8"/>
  <c r="H58" i="8" s="1"/>
  <c r="F57" i="8"/>
  <c r="F56" i="8"/>
  <c r="H56" i="8" s="1"/>
  <c r="L55" i="8"/>
  <c r="N55" i="8" s="1"/>
  <c r="F55" i="8"/>
  <c r="H55" i="8" s="1"/>
  <c r="F54" i="8"/>
  <c r="H54" i="8" s="1"/>
  <c r="T53" i="8"/>
  <c r="V53" i="8" s="1"/>
  <c r="L53" i="8"/>
  <c r="N53" i="8" s="1"/>
  <c r="F53" i="8"/>
  <c r="H53" i="8" s="1"/>
  <c r="F52" i="8"/>
  <c r="H52" i="8" s="1"/>
  <c r="F51" i="8"/>
  <c r="F50" i="8"/>
  <c r="H50" i="8" s="1"/>
  <c r="L49" i="8"/>
  <c r="N49" i="8" s="1"/>
  <c r="F49" i="8"/>
  <c r="H49" i="8" s="1"/>
  <c r="F48" i="8"/>
  <c r="H48" i="8" s="1"/>
  <c r="T47" i="8"/>
  <c r="V47" i="8" s="1"/>
  <c r="L47" i="8"/>
  <c r="N47" i="8" s="1"/>
  <c r="F47" i="8"/>
  <c r="H47" i="8" s="1"/>
  <c r="F46" i="8"/>
  <c r="H46" i="8" s="1"/>
  <c r="F45" i="8"/>
  <c r="F44" i="8"/>
  <c r="H44" i="8" s="1"/>
  <c r="L43" i="8"/>
  <c r="N43" i="8" s="1"/>
  <c r="F43" i="8"/>
  <c r="H43" i="8" s="1"/>
  <c r="F42" i="8"/>
  <c r="H42" i="8" s="1"/>
  <c r="T41" i="8"/>
  <c r="V41" i="8" s="1"/>
  <c r="L41" i="8"/>
  <c r="N41" i="8" s="1"/>
  <c r="F41" i="8"/>
  <c r="H41" i="8" s="1"/>
  <c r="F40" i="8"/>
  <c r="H40" i="8" s="1"/>
  <c r="F39" i="8"/>
  <c r="F38" i="8"/>
  <c r="H38" i="8" s="1"/>
  <c r="L37" i="8"/>
  <c r="N37" i="8" s="1"/>
  <c r="F37" i="8"/>
  <c r="H37" i="8" s="1"/>
  <c r="F36" i="8"/>
  <c r="H36" i="8" s="1"/>
  <c r="T35" i="8"/>
  <c r="V35" i="8" s="1"/>
  <c r="L35" i="8"/>
  <c r="N35" i="8" s="1"/>
  <c r="F35" i="8"/>
  <c r="H35" i="8" s="1"/>
  <c r="F34" i="8"/>
  <c r="X34" i="8" s="1"/>
  <c r="Z34" i="8" s="1"/>
  <c r="F33" i="8"/>
  <c r="X33" i="8" s="1"/>
  <c r="Z33" i="8" s="1"/>
  <c r="F32" i="8"/>
  <c r="X32" i="8" s="1"/>
  <c r="Z32" i="8" s="1"/>
  <c r="F31" i="8"/>
  <c r="X31" i="8" s="1"/>
  <c r="Z31" i="8" s="1"/>
  <c r="F30" i="8"/>
  <c r="X30" i="8" s="1"/>
  <c r="Z30" i="8" s="1"/>
  <c r="F29" i="8"/>
  <c r="X29" i="8" s="1"/>
  <c r="Z29" i="8" s="1"/>
  <c r="F28" i="8"/>
  <c r="X28" i="8" s="1"/>
  <c r="Z28" i="8" s="1"/>
  <c r="F27" i="8"/>
  <c r="X27" i="8" s="1"/>
  <c r="Z27" i="8" s="1"/>
  <c r="F26" i="8"/>
  <c r="X26" i="8" s="1"/>
  <c r="Z26" i="8" s="1"/>
  <c r="F25" i="8"/>
  <c r="X25" i="8" s="1"/>
  <c r="Z25" i="8" s="1"/>
  <c r="F24" i="8"/>
  <c r="X24" i="8" s="1"/>
  <c r="Z24" i="8" s="1"/>
  <c r="F23" i="8"/>
  <c r="X23" i="8" s="1"/>
  <c r="Z23" i="8" s="1"/>
  <c r="F22" i="8"/>
  <c r="X22" i="8" s="1"/>
  <c r="Z22" i="8" s="1"/>
  <c r="F21" i="8"/>
  <c r="X21" i="8" s="1"/>
  <c r="Z21" i="8" s="1"/>
  <c r="F20" i="8"/>
  <c r="X20" i="8" s="1"/>
  <c r="Z20" i="8" s="1"/>
  <c r="F19" i="8"/>
  <c r="X19" i="8" s="1"/>
  <c r="Z19" i="8" s="1"/>
  <c r="F18" i="8"/>
  <c r="X18" i="8" s="1"/>
  <c r="Z18" i="8" s="1"/>
  <c r="F17" i="8"/>
  <c r="X17" i="8" s="1"/>
  <c r="Z17" i="8" s="1"/>
  <c r="F16" i="8"/>
  <c r="X16" i="8" s="1"/>
  <c r="Z16" i="8" s="1"/>
  <c r="F15" i="8"/>
  <c r="X15" i="8" s="1"/>
  <c r="Z15" i="8" s="1"/>
  <c r="F14" i="8"/>
  <c r="X14" i="8" s="1"/>
  <c r="Z14" i="8" s="1"/>
  <c r="F13" i="8"/>
  <c r="F12" i="8"/>
  <c r="X12" i="8" s="1"/>
  <c r="Z12" i="8" s="1"/>
  <c r="F11" i="8"/>
  <c r="X11" i="8" s="1"/>
  <c r="Y8" i="8"/>
  <c r="U8" i="8"/>
  <c r="Q8" i="8"/>
  <c r="M8" i="8"/>
  <c r="Z206" i="7"/>
  <c r="AB206" i="7" s="1"/>
  <c r="V206" i="7"/>
  <c r="X206" i="7" s="1"/>
  <c r="R206" i="7"/>
  <c r="T206" i="7" s="1"/>
  <c r="N206" i="7"/>
  <c r="P206" i="7" s="1"/>
  <c r="Z205" i="7"/>
  <c r="AB205" i="7" s="1"/>
  <c r="V205" i="7"/>
  <c r="X205" i="7" s="1"/>
  <c r="R205" i="7"/>
  <c r="T205" i="7" s="1"/>
  <c r="N205" i="7"/>
  <c r="P205" i="7" s="1"/>
  <c r="J205" i="7"/>
  <c r="L205" i="7" s="1"/>
  <c r="Z204" i="7"/>
  <c r="AB204" i="7" s="1"/>
  <c r="V204" i="7"/>
  <c r="X204" i="7" s="1"/>
  <c r="R204" i="7"/>
  <c r="T204" i="7" s="1"/>
  <c r="N204" i="7"/>
  <c r="P204" i="7" s="1"/>
  <c r="J204" i="7"/>
  <c r="L204" i="7" s="1"/>
  <c r="Z203" i="7"/>
  <c r="AB203" i="7" s="1"/>
  <c r="V203" i="7"/>
  <c r="X203" i="7" s="1"/>
  <c r="R203" i="7"/>
  <c r="T203" i="7" s="1"/>
  <c r="N203" i="7"/>
  <c r="P203" i="7" s="1"/>
  <c r="J203" i="7"/>
  <c r="L203" i="7" s="1"/>
  <c r="Z202" i="7"/>
  <c r="AB202" i="7" s="1"/>
  <c r="V202" i="7"/>
  <c r="X202" i="7" s="1"/>
  <c r="R202" i="7"/>
  <c r="T202" i="7" s="1"/>
  <c r="N202" i="7"/>
  <c r="P202" i="7" s="1"/>
  <c r="J202" i="7"/>
  <c r="L202" i="7" s="1"/>
  <c r="Z201" i="7"/>
  <c r="AB201" i="7" s="1"/>
  <c r="V201" i="7"/>
  <c r="X201" i="7" s="1"/>
  <c r="R201" i="7"/>
  <c r="T201" i="7" s="1"/>
  <c r="N201" i="7"/>
  <c r="P201" i="7" s="1"/>
  <c r="J201" i="7"/>
  <c r="L201" i="7" s="1"/>
  <c r="R200" i="7"/>
  <c r="T200" i="7" s="1"/>
  <c r="N200" i="7"/>
  <c r="P200" i="7" s="1"/>
  <c r="J200" i="7"/>
  <c r="Z200" i="7" s="1"/>
  <c r="AB200" i="7" s="1"/>
  <c r="R199" i="7"/>
  <c r="T199" i="7" s="1"/>
  <c r="N199" i="7"/>
  <c r="P199" i="7" s="1"/>
  <c r="J199" i="7"/>
  <c r="Z199" i="7" s="1"/>
  <c r="AB199" i="7" s="1"/>
  <c r="R198" i="7"/>
  <c r="T198" i="7" s="1"/>
  <c r="N198" i="7"/>
  <c r="P198" i="7" s="1"/>
  <c r="J198" i="7"/>
  <c r="Z198" i="7" s="1"/>
  <c r="AB198" i="7" s="1"/>
  <c r="R197" i="7"/>
  <c r="T197" i="7" s="1"/>
  <c r="N197" i="7"/>
  <c r="P197" i="7" s="1"/>
  <c r="J197" i="7"/>
  <c r="Z197" i="7" s="1"/>
  <c r="AB197" i="7" s="1"/>
  <c r="N196" i="7"/>
  <c r="P196" i="7" s="1"/>
  <c r="J196" i="7"/>
  <c r="Z196" i="7" s="1"/>
  <c r="AB196" i="7" s="1"/>
  <c r="N195" i="7"/>
  <c r="P195" i="7" s="1"/>
  <c r="J195" i="7"/>
  <c r="Z195" i="7" s="1"/>
  <c r="AB195" i="7" s="1"/>
  <c r="N194" i="7"/>
  <c r="P194" i="7" s="1"/>
  <c r="J194" i="7"/>
  <c r="Z194" i="7" s="1"/>
  <c r="AB194" i="7" s="1"/>
  <c r="N193" i="7"/>
  <c r="P193" i="7" s="1"/>
  <c r="J193" i="7"/>
  <c r="Z193" i="7" s="1"/>
  <c r="AB193" i="7" s="1"/>
  <c r="N192" i="7"/>
  <c r="P192" i="7" s="1"/>
  <c r="J192" i="7"/>
  <c r="Z192" i="7" s="1"/>
  <c r="AB192" i="7" s="1"/>
  <c r="N191" i="7"/>
  <c r="P191" i="7" s="1"/>
  <c r="J191" i="7"/>
  <c r="Z191" i="7" s="1"/>
  <c r="AB191" i="7" s="1"/>
  <c r="N190" i="7"/>
  <c r="P190" i="7" s="1"/>
  <c r="J190" i="7"/>
  <c r="Z190" i="7" s="1"/>
  <c r="AB190" i="7" s="1"/>
  <c r="N189" i="7"/>
  <c r="P189" i="7" s="1"/>
  <c r="J189" i="7"/>
  <c r="Z189" i="7" s="1"/>
  <c r="AB189" i="7" s="1"/>
  <c r="N188" i="7"/>
  <c r="P188" i="7" s="1"/>
  <c r="J188" i="7"/>
  <c r="Z188" i="7" s="1"/>
  <c r="AB188" i="7" s="1"/>
  <c r="N187" i="7"/>
  <c r="P187" i="7" s="1"/>
  <c r="J187" i="7"/>
  <c r="Z187" i="7" s="1"/>
  <c r="AB187" i="7" s="1"/>
  <c r="N186" i="7"/>
  <c r="P186" i="7" s="1"/>
  <c r="J186" i="7"/>
  <c r="Z186" i="7" s="1"/>
  <c r="AB186" i="7" s="1"/>
  <c r="N185" i="7"/>
  <c r="P185" i="7" s="1"/>
  <c r="J185" i="7"/>
  <c r="Z185" i="7" s="1"/>
  <c r="AB185" i="7" s="1"/>
  <c r="N184" i="7"/>
  <c r="P184" i="7" s="1"/>
  <c r="J184" i="7"/>
  <c r="Z184" i="7" s="1"/>
  <c r="AB184" i="7" s="1"/>
  <c r="N183" i="7"/>
  <c r="P183" i="7" s="1"/>
  <c r="J183" i="7"/>
  <c r="Z183" i="7" s="1"/>
  <c r="AB183" i="7" s="1"/>
  <c r="N182" i="7"/>
  <c r="P182" i="7" s="1"/>
  <c r="J182" i="7"/>
  <c r="L182" i="7" s="1"/>
  <c r="N181" i="7"/>
  <c r="P181" i="7" s="1"/>
  <c r="J181" i="7"/>
  <c r="L181" i="7" s="1"/>
  <c r="N180" i="7"/>
  <c r="P180" i="7" s="1"/>
  <c r="J180" i="7"/>
  <c r="N179" i="7"/>
  <c r="P179" i="7" s="1"/>
  <c r="J179" i="7"/>
  <c r="L179" i="7" s="1"/>
  <c r="V178" i="7"/>
  <c r="X178" i="7" s="1"/>
  <c r="N178" i="7"/>
  <c r="P178" i="7" s="1"/>
  <c r="J178" i="7"/>
  <c r="L178" i="7" s="1"/>
  <c r="N177" i="7"/>
  <c r="P177" i="7" s="1"/>
  <c r="J177" i="7"/>
  <c r="L177" i="7" s="1"/>
  <c r="N176" i="7"/>
  <c r="P176" i="7" s="1"/>
  <c r="J176" i="7"/>
  <c r="L176" i="7" s="1"/>
  <c r="N175" i="7"/>
  <c r="P175" i="7" s="1"/>
  <c r="J175" i="7"/>
  <c r="L175" i="7" s="1"/>
  <c r="N174" i="7"/>
  <c r="P174" i="7" s="1"/>
  <c r="J174" i="7"/>
  <c r="L174" i="7" s="1"/>
  <c r="N173" i="7"/>
  <c r="P173" i="7" s="1"/>
  <c r="J173" i="7"/>
  <c r="L173" i="7" s="1"/>
  <c r="V172" i="7"/>
  <c r="X172" i="7" s="1"/>
  <c r="N172" i="7"/>
  <c r="P172" i="7" s="1"/>
  <c r="J172" i="7"/>
  <c r="L172" i="7" s="1"/>
  <c r="N171" i="7"/>
  <c r="P171" i="7" s="1"/>
  <c r="J171" i="7"/>
  <c r="L171" i="7" s="1"/>
  <c r="N170" i="7"/>
  <c r="P170" i="7" s="1"/>
  <c r="J170" i="7"/>
  <c r="L170" i="7" s="1"/>
  <c r="N169" i="7"/>
  <c r="P169" i="7" s="1"/>
  <c r="J169" i="7"/>
  <c r="L169" i="7" s="1"/>
  <c r="N168" i="7"/>
  <c r="P168" i="7" s="1"/>
  <c r="J168" i="7"/>
  <c r="N167" i="7"/>
  <c r="P167" i="7" s="1"/>
  <c r="J167" i="7"/>
  <c r="L167" i="7" s="1"/>
  <c r="V166" i="7"/>
  <c r="X166" i="7" s="1"/>
  <c r="N166" i="7"/>
  <c r="P166" i="7" s="1"/>
  <c r="J166" i="7"/>
  <c r="L166" i="7" s="1"/>
  <c r="N165" i="7"/>
  <c r="P165" i="7" s="1"/>
  <c r="J165" i="7"/>
  <c r="L165" i="7" s="1"/>
  <c r="N164" i="7"/>
  <c r="P164" i="7" s="1"/>
  <c r="J164" i="7"/>
  <c r="L164" i="7" s="1"/>
  <c r="N163" i="7"/>
  <c r="P163" i="7" s="1"/>
  <c r="J163" i="7"/>
  <c r="L163" i="7" s="1"/>
  <c r="N162" i="7"/>
  <c r="P162" i="7" s="1"/>
  <c r="J162" i="7"/>
  <c r="L162" i="7" s="1"/>
  <c r="N161" i="7"/>
  <c r="P161" i="7" s="1"/>
  <c r="J161" i="7"/>
  <c r="L161" i="7" s="1"/>
  <c r="V160" i="7"/>
  <c r="X160" i="7" s="1"/>
  <c r="N160" i="7"/>
  <c r="P160" i="7" s="1"/>
  <c r="J160" i="7"/>
  <c r="L160" i="7" s="1"/>
  <c r="N159" i="7"/>
  <c r="P159" i="7" s="1"/>
  <c r="J159" i="7"/>
  <c r="L159" i="7" s="1"/>
  <c r="N158" i="7"/>
  <c r="P158" i="7" s="1"/>
  <c r="J158" i="7"/>
  <c r="L158" i="7" s="1"/>
  <c r="N157" i="7"/>
  <c r="P157" i="7" s="1"/>
  <c r="J157" i="7"/>
  <c r="L157" i="7" s="1"/>
  <c r="N156" i="7"/>
  <c r="P156" i="7" s="1"/>
  <c r="J156" i="7"/>
  <c r="N155" i="7"/>
  <c r="P155" i="7" s="1"/>
  <c r="J155" i="7"/>
  <c r="L155" i="7" s="1"/>
  <c r="V154" i="7"/>
  <c r="X154" i="7" s="1"/>
  <c r="N154" i="7"/>
  <c r="P154" i="7" s="1"/>
  <c r="J154" i="7"/>
  <c r="L154" i="7" s="1"/>
  <c r="N153" i="7"/>
  <c r="P153" i="7" s="1"/>
  <c r="J153" i="7"/>
  <c r="L153" i="7" s="1"/>
  <c r="N152" i="7"/>
  <c r="P152" i="7" s="1"/>
  <c r="J152" i="7"/>
  <c r="L152" i="7" s="1"/>
  <c r="N151" i="7"/>
  <c r="P151" i="7" s="1"/>
  <c r="J151" i="7"/>
  <c r="L151" i="7" s="1"/>
  <c r="N150" i="7"/>
  <c r="P150" i="7" s="1"/>
  <c r="J150" i="7"/>
  <c r="L150" i="7" s="1"/>
  <c r="N149" i="7"/>
  <c r="P149" i="7" s="1"/>
  <c r="J149" i="7"/>
  <c r="L149" i="7" s="1"/>
  <c r="V148" i="7"/>
  <c r="X148" i="7" s="1"/>
  <c r="N148" i="7"/>
  <c r="P148" i="7" s="1"/>
  <c r="J148" i="7"/>
  <c r="L148" i="7" s="1"/>
  <c r="N147" i="7"/>
  <c r="P147" i="7" s="1"/>
  <c r="J147" i="7"/>
  <c r="L147" i="7" s="1"/>
  <c r="N146" i="7"/>
  <c r="P146" i="7" s="1"/>
  <c r="J146" i="7"/>
  <c r="L146" i="7" s="1"/>
  <c r="N145" i="7"/>
  <c r="P145" i="7" s="1"/>
  <c r="J145" i="7"/>
  <c r="L145" i="7" s="1"/>
  <c r="N144" i="7"/>
  <c r="P144" i="7" s="1"/>
  <c r="J144" i="7"/>
  <c r="N143" i="7"/>
  <c r="P143" i="7" s="1"/>
  <c r="J143" i="7"/>
  <c r="L143" i="7" s="1"/>
  <c r="V142" i="7"/>
  <c r="X142" i="7" s="1"/>
  <c r="N142" i="7"/>
  <c r="P142" i="7" s="1"/>
  <c r="J142" i="7"/>
  <c r="L142" i="7" s="1"/>
  <c r="N141" i="7"/>
  <c r="P141" i="7" s="1"/>
  <c r="J141" i="7"/>
  <c r="L141" i="7" s="1"/>
  <c r="N140" i="7"/>
  <c r="P140" i="7" s="1"/>
  <c r="J140" i="7"/>
  <c r="L140" i="7" s="1"/>
  <c r="N139" i="7"/>
  <c r="P139" i="7" s="1"/>
  <c r="J139" i="7"/>
  <c r="L139" i="7" s="1"/>
  <c r="N138" i="7"/>
  <c r="P138" i="7" s="1"/>
  <c r="J138" i="7"/>
  <c r="L138" i="7" s="1"/>
  <c r="N137" i="7"/>
  <c r="P137" i="7" s="1"/>
  <c r="J137" i="7"/>
  <c r="L137" i="7" s="1"/>
  <c r="V136" i="7"/>
  <c r="X136" i="7" s="1"/>
  <c r="N136" i="7"/>
  <c r="P136" i="7" s="1"/>
  <c r="J136" i="7"/>
  <c r="L136" i="7" s="1"/>
  <c r="N135" i="7"/>
  <c r="P135" i="7" s="1"/>
  <c r="J135" i="7"/>
  <c r="L135" i="7" s="1"/>
  <c r="N134" i="7"/>
  <c r="P134" i="7" s="1"/>
  <c r="J134" i="7"/>
  <c r="L134" i="7" s="1"/>
  <c r="N133" i="7"/>
  <c r="P133" i="7" s="1"/>
  <c r="J133" i="7"/>
  <c r="L133" i="7" s="1"/>
  <c r="N132" i="7"/>
  <c r="P132" i="7" s="1"/>
  <c r="J132" i="7"/>
  <c r="N131" i="7"/>
  <c r="P131" i="7" s="1"/>
  <c r="J131" i="7"/>
  <c r="L131" i="7" s="1"/>
  <c r="V130" i="7"/>
  <c r="X130" i="7" s="1"/>
  <c r="N130" i="7"/>
  <c r="P130" i="7" s="1"/>
  <c r="J130" i="7"/>
  <c r="L130" i="7" s="1"/>
  <c r="N129" i="7"/>
  <c r="P129" i="7" s="1"/>
  <c r="J129" i="7"/>
  <c r="L129" i="7" s="1"/>
  <c r="N128" i="7"/>
  <c r="P128" i="7" s="1"/>
  <c r="J128" i="7"/>
  <c r="L128" i="7" s="1"/>
  <c r="N127" i="7"/>
  <c r="P127" i="7" s="1"/>
  <c r="J127" i="7"/>
  <c r="L127" i="7" s="1"/>
  <c r="N126" i="7"/>
  <c r="P126" i="7" s="1"/>
  <c r="J126" i="7"/>
  <c r="L126" i="7" s="1"/>
  <c r="N125" i="7"/>
  <c r="P125" i="7" s="1"/>
  <c r="J125" i="7"/>
  <c r="L125" i="7" s="1"/>
  <c r="V124" i="7"/>
  <c r="X124" i="7" s="1"/>
  <c r="N124" i="7"/>
  <c r="P124" i="7" s="1"/>
  <c r="J124" i="7"/>
  <c r="L124" i="7" s="1"/>
  <c r="N123" i="7"/>
  <c r="P123" i="7" s="1"/>
  <c r="J123" i="7"/>
  <c r="L123" i="7" s="1"/>
  <c r="N122" i="7"/>
  <c r="P122" i="7" s="1"/>
  <c r="J122" i="7"/>
  <c r="L122" i="7" s="1"/>
  <c r="J121" i="7"/>
  <c r="L121" i="7" s="1"/>
  <c r="V120" i="7"/>
  <c r="X120" i="7" s="1"/>
  <c r="N120" i="7"/>
  <c r="P120" i="7" s="1"/>
  <c r="J120" i="7"/>
  <c r="L120" i="7" s="1"/>
  <c r="J119" i="7"/>
  <c r="L119" i="7" s="1"/>
  <c r="J118" i="7"/>
  <c r="L118" i="7" s="1"/>
  <c r="J117" i="7"/>
  <c r="L117" i="7" s="1"/>
  <c r="N116" i="7"/>
  <c r="P116" i="7" s="1"/>
  <c r="J116" i="7"/>
  <c r="L116" i="7" s="1"/>
  <c r="J115" i="7"/>
  <c r="L115" i="7" s="1"/>
  <c r="V114" i="7"/>
  <c r="X114" i="7" s="1"/>
  <c r="N114" i="7"/>
  <c r="P114" i="7" s="1"/>
  <c r="J114" i="7"/>
  <c r="L114" i="7" s="1"/>
  <c r="J113" i="7"/>
  <c r="L113" i="7" s="1"/>
  <c r="J112" i="7"/>
  <c r="L112" i="7" s="1"/>
  <c r="J111" i="7"/>
  <c r="L111" i="7" s="1"/>
  <c r="N110" i="7"/>
  <c r="P110" i="7" s="1"/>
  <c r="J110" i="7"/>
  <c r="L110" i="7" s="1"/>
  <c r="J109" i="7"/>
  <c r="L109" i="7" s="1"/>
  <c r="V108" i="7"/>
  <c r="X108" i="7" s="1"/>
  <c r="N108" i="7"/>
  <c r="P108" i="7" s="1"/>
  <c r="J108" i="7"/>
  <c r="L108" i="7" s="1"/>
  <c r="J107" i="7"/>
  <c r="L107" i="7" s="1"/>
  <c r="J106" i="7"/>
  <c r="L106" i="7" s="1"/>
  <c r="J105" i="7"/>
  <c r="L105" i="7" s="1"/>
  <c r="N104" i="7"/>
  <c r="P104" i="7" s="1"/>
  <c r="J104" i="7"/>
  <c r="L104" i="7" s="1"/>
  <c r="J103" i="7"/>
  <c r="L103" i="7" s="1"/>
  <c r="V102" i="7"/>
  <c r="X102" i="7" s="1"/>
  <c r="N102" i="7"/>
  <c r="P102" i="7" s="1"/>
  <c r="J102" i="7"/>
  <c r="L102" i="7" s="1"/>
  <c r="J101" i="7"/>
  <c r="L101" i="7" s="1"/>
  <c r="J100" i="7"/>
  <c r="L100" i="7" s="1"/>
  <c r="J99" i="7"/>
  <c r="L99" i="7" s="1"/>
  <c r="N98" i="7"/>
  <c r="P98" i="7" s="1"/>
  <c r="J98" i="7"/>
  <c r="L98" i="7" s="1"/>
  <c r="J97" i="7"/>
  <c r="L97" i="7" s="1"/>
  <c r="V96" i="7"/>
  <c r="X96" i="7" s="1"/>
  <c r="N96" i="7"/>
  <c r="P96" i="7" s="1"/>
  <c r="J96" i="7"/>
  <c r="L96" i="7" s="1"/>
  <c r="J95" i="7"/>
  <c r="L95" i="7" s="1"/>
  <c r="J94" i="7"/>
  <c r="L94" i="7" s="1"/>
  <c r="J93" i="7"/>
  <c r="L93" i="7" s="1"/>
  <c r="N92" i="7"/>
  <c r="P92" i="7" s="1"/>
  <c r="J92" i="7"/>
  <c r="L92" i="7" s="1"/>
  <c r="J91" i="7"/>
  <c r="L91" i="7" s="1"/>
  <c r="V90" i="7"/>
  <c r="X90" i="7" s="1"/>
  <c r="N90" i="7"/>
  <c r="P90" i="7" s="1"/>
  <c r="J90" i="7"/>
  <c r="L90" i="7" s="1"/>
  <c r="J89" i="7"/>
  <c r="L89" i="7" s="1"/>
  <c r="J88" i="7"/>
  <c r="L88" i="7" s="1"/>
  <c r="J87" i="7"/>
  <c r="L87" i="7" s="1"/>
  <c r="N86" i="7"/>
  <c r="P86" i="7" s="1"/>
  <c r="J86" i="7"/>
  <c r="L86" i="7" s="1"/>
  <c r="J85" i="7"/>
  <c r="L85" i="7" s="1"/>
  <c r="V84" i="7"/>
  <c r="X84" i="7" s="1"/>
  <c r="N84" i="7"/>
  <c r="P84" i="7" s="1"/>
  <c r="J84" i="7"/>
  <c r="L84" i="7" s="1"/>
  <c r="J83" i="7"/>
  <c r="L83" i="7" s="1"/>
  <c r="J82" i="7"/>
  <c r="L82" i="7" s="1"/>
  <c r="J81" i="7"/>
  <c r="L81" i="7" s="1"/>
  <c r="N80" i="7"/>
  <c r="P80" i="7" s="1"/>
  <c r="J80" i="7"/>
  <c r="L80" i="7" s="1"/>
  <c r="J79" i="7"/>
  <c r="L79" i="7" s="1"/>
  <c r="V78" i="7"/>
  <c r="X78" i="7" s="1"/>
  <c r="N78" i="7"/>
  <c r="P78" i="7" s="1"/>
  <c r="J78" i="7"/>
  <c r="L78" i="7" s="1"/>
  <c r="J77" i="7"/>
  <c r="L77" i="7" s="1"/>
  <c r="J76" i="7"/>
  <c r="L76" i="7" s="1"/>
  <c r="J75" i="7"/>
  <c r="L75" i="7" s="1"/>
  <c r="N74" i="7"/>
  <c r="P74" i="7" s="1"/>
  <c r="J74" i="7"/>
  <c r="L74" i="7" s="1"/>
  <c r="J73" i="7"/>
  <c r="L73" i="7" s="1"/>
  <c r="V72" i="7"/>
  <c r="X72" i="7" s="1"/>
  <c r="N72" i="7"/>
  <c r="P72" i="7" s="1"/>
  <c r="J72" i="7"/>
  <c r="L72" i="7" s="1"/>
  <c r="J71" i="7"/>
  <c r="L71" i="7" s="1"/>
  <c r="J70" i="7"/>
  <c r="L70" i="7" s="1"/>
  <c r="J69" i="7"/>
  <c r="L69" i="7" s="1"/>
  <c r="N68" i="7"/>
  <c r="P68" i="7" s="1"/>
  <c r="J68" i="7"/>
  <c r="L68" i="7" s="1"/>
  <c r="J67" i="7"/>
  <c r="L67" i="7" s="1"/>
  <c r="V66" i="7"/>
  <c r="X66" i="7" s="1"/>
  <c r="N66" i="7"/>
  <c r="P66" i="7" s="1"/>
  <c r="J66" i="7"/>
  <c r="L66" i="7" s="1"/>
  <c r="J65" i="7"/>
  <c r="L65" i="7" s="1"/>
  <c r="J64" i="7"/>
  <c r="L64" i="7" s="1"/>
  <c r="J63" i="7"/>
  <c r="L63" i="7" s="1"/>
  <c r="N62" i="7"/>
  <c r="P62" i="7" s="1"/>
  <c r="J62" i="7"/>
  <c r="L62" i="7" s="1"/>
  <c r="J61" i="7"/>
  <c r="L61" i="7" s="1"/>
  <c r="V60" i="7"/>
  <c r="X60" i="7" s="1"/>
  <c r="N60" i="7"/>
  <c r="P60" i="7" s="1"/>
  <c r="J60" i="7"/>
  <c r="L60" i="7" s="1"/>
  <c r="J59" i="7"/>
  <c r="L59" i="7" s="1"/>
  <c r="J58" i="7"/>
  <c r="L58" i="7" s="1"/>
  <c r="J57" i="7"/>
  <c r="L57" i="7" s="1"/>
  <c r="N56" i="7"/>
  <c r="P56" i="7" s="1"/>
  <c r="J56" i="7"/>
  <c r="L56" i="7" s="1"/>
  <c r="J55" i="7"/>
  <c r="L55" i="7" s="1"/>
  <c r="V54" i="7"/>
  <c r="X54" i="7" s="1"/>
  <c r="N54" i="7"/>
  <c r="P54" i="7" s="1"/>
  <c r="J54" i="7"/>
  <c r="L54" i="7" s="1"/>
  <c r="J53" i="7"/>
  <c r="L53" i="7" s="1"/>
  <c r="J52" i="7"/>
  <c r="L52" i="7" s="1"/>
  <c r="J51" i="7"/>
  <c r="L51" i="7" s="1"/>
  <c r="N50" i="7"/>
  <c r="P50" i="7" s="1"/>
  <c r="J50" i="7"/>
  <c r="L50" i="7" s="1"/>
  <c r="J49" i="7"/>
  <c r="L49" i="7" s="1"/>
  <c r="V48" i="7"/>
  <c r="X48" i="7" s="1"/>
  <c r="N48" i="7"/>
  <c r="P48" i="7" s="1"/>
  <c r="J48" i="7"/>
  <c r="L48" i="7" s="1"/>
  <c r="J47" i="7"/>
  <c r="L47" i="7" s="1"/>
  <c r="J46" i="7"/>
  <c r="L46" i="7" s="1"/>
  <c r="J45" i="7"/>
  <c r="L45" i="7" s="1"/>
  <c r="N44" i="7"/>
  <c r="P44" i="7" s="1"/>
  <c r="J44" i="7"/>
  <c r="L44" i="7" s="1"/>
  <c r="J43" i="7"/>
  <c r="L43" i="7" s="1"/>
  <c r="V42" i="7"/>
  <c r="X42" i="7" s="1"/>
  <c r="N42" i="7"/>
  <c r="P42" i="7" s="1"/>
  <c r="J42" i="7"/>
  <c r="L42" i="7" s="1"/>
  <c r="J41" i="7"/>
  <c r="L41" i="7" s="1"/>
  <c r="J40" i="7"/>
  <c r="L40" i="7" s="1"/>
  <c r="J39" i="7"/>
  <c r="L39" i="7" s="1"/>
  <c r="N38" i="7"/>
  <c r="P38" i="7" s="1"/>
  <c r="J38" i="7"/>
  <c r="L38" i="7" s="1"/>
  <c r="J37" i="7"/>
  <c r="L37" i="7" s="1"/>
  <c r="V36" i="7"/>
  <c r="X36" i="7" s="1"/>
  <c r="N36" i="7"/>
  <c r="P36" i="7" s="1"/>
  <c r="J36" i="7"/>
  <c r="L36" i="7" s="1"/>
  <c r="J35" i="7"/>
  <c r="L35" i="7" s="1"/>
  <c r="J34" i="7"/>
  <c r="L34" i="7" s="1"/>
  <c r="J33" i="7"/>
  <c r="L33" i="7" s="1"/>
  <c r="N32" i="7"/>
  <c r="P32" i="7" s="1"/>
  <c r="J32" i="7"/>
  <c r="L32" i="7" s="1"/>
  <c r="J31" i="7"/>
  <c r="L31" i="7" s="1"/>
  <c r="V30" i="7"/>
  <c r="X30" i="7" s="1"/>
  <c r="N30" i="7"/>
  <c r="P30" i="7" s="1"/>
  <c r="J30" i="7"/>
  <c r="L30" i="7" s="1"/>
  <c r="J29" i="7"/>
  <c r="L29" i="7" s="1"/>
  <c r="J28" i="7"/>
  <c r="L28" i="7" s="1"/>
  <c r="J27" i="7"/>
  <c r="L27" i="7" s="1"/>
  <c r="N26" i="7"/>
  <c r="P26" i="7" s="1"/>
  <c r="J26" i="7"/>
  <c r="L26" i="7" s="1"/>
  <c r="J25" i="7"/>
  <c r="L25" i="7" s="1"/>
  <c r="V24" i="7"/>
  <c r="X24" i="7" s="1"/>
  <c r="N24" i="7"/>
  <c r="P24" i="7" s="1"/>
  <c r="J24" i="7"/>
  <c r="L24" i="7" s="1"/>
  <c r="J23" i="7"/>
  <c r="L23" i="7" s="1"/>
  <c r="J22" i="7"/>
  <c r="L22" i="7" s="1"/>
  <c r="J21" i="7"/>
  <c r="L21" i="7" s="1"/>
  <c r="N20" i="7"/>
  <c r="P20" i="7" s="1"/>
  <c r="J20" i="7"/>
  <c r="L20" i="7" s="1"/>
  <c r="J19" i="7"/>
  <c r="L19" i="7" s="1"/>
  <c r="V18" i="7"/>
  <c r="X18" i="7" s="1"/>
  <c r="N18" i="7"/>
  <c r="P18" i="7" s="1"/>
  <c r="J18" i="7"/>
  <c r="L18" i="7" s="1"/>
  <c r="J17" i="7"/>
  <c r="L17" i="7" s="1"/>
  <c r="J16" i="7"/>
  <c r="L16" i="7" s="1"/>
  <c r="J15" i="7"/>
  <c r="L15" i="7" s="1"/>
  <c r="N14" i="7"/>
  <c r="P14" i="7" s="1"/>
  <c r="J14" i="7"/>
  <c r="L14" i="7" s="1"/>
  <c r="J13" i="7"/>
  <c r="L13" i="7" s="1"/>
  <c r="V12" i="7"/>
  <c r="X12" i="7" s="1"/>
  <c r="N12" i="7"/>
  <c r="P12" i="7" s="1"/>
  <c r="J12" i="7"/>
  <c r="L12" i="7" s="1"/>
  <c r="J11" i="7"/>
  <c r="L11" i="7" s="1"/>
  <c r="AA8" i="7"/>
  <c r="W8" i="7"/>
  <c r="S8" i="7"/>
  <c r="O8" i="7"/>
  <c r="F205" i="6"/>
  <c r="H205" i="6" s="1"/>
  <c r="F204" i="6"/>
  <c r="H204" i="6" s="1"/>
  <c r="F203" i="6"/>
  <c r="H203" i="6" s="1"/>
  <c r="T202" i="6"/>
  <c r="V202" i="6" s="1"/>
  <c r="L202" i="6"/>
  <c r="N202" i="6" s="1"/>
  <c r="F202" i="6"/>
  <c r="H202" i="6" s="1"/>
  <c r="F201" i="6"/>
  <c r="H201" i="6" s="1"/>
  <c r="F200" i="6"/>
  <c r="F199" i="6"/>
  <c r="H199" i="6" s="1"/>
  <c r="F198" i="6"/>
  <c r="F197" i="6"/>
  <c r="H197" i="6" s="1"/>
  <c r="T196" i="6"/>
  <c r="V196" i="6" s="1"/>
  <c r="F196" i="6"/>
  <c r="H196" i="6" s="1"/>
  <c r="F195" i="6"/>
  <c r="H195" i="6" s="1"/>
  <c r="T194" i="6"/>
  <c r="V194" i="6" s="1"/>
  <c r="F194" i="6"/>
  <c r="F193" i="6"/>
  <c r="H193" i="6" s="1"/>
  <c r="F192" i="6"/>
  <c r="F191" i="6"/>
  <c r="H191" i="6" s="1"/>
  <c r="T190" i="6"/>
  <c r="V190" i="6" s="1"/>
  <c r="F190" i="6"/>
  <c r="H190" i="6" s="1"/>
  <c r="F189" i="6"/>
  <c r="H189" i="6" s="1"/>
  <c r="T188" i="6"/>
  <c r="V188" i="6" s="1"/>
  <c r="F188" i="6"/>
  <c r="F187" i="6"/>
  <c r="H187" i="6" s="1"/>
  <c r="F186" i="6"/>
  <c r="F185" i="6"/>
  <c r="H185" i="6" s="1"/>
  <c r="F184" i="6"/>
  <c r="T184" i="6" s="1"/>
  <c r="V184" i="6" s="1"/>
  <c r="F183" i="6"/>
  <c r="X183" i="6" s="1"/>
  <c r="Z183" i="6" s="1"/>
  <c r="F182" i="6"/>
  <c r="X182" i="6" s="1"/>
  <c r="Z182" i="6" s="1"/>
  <c r="F181" i="6"/>
  <c r="X181" i="6" s="1"/>
  <c r="Z181" i="6" s="1"/>
  <c r="F180" i="6"/>
  <c r="X180" i="6" s="1"/>
  <c r="Z180" i="6" s="1"/>
  <c r="F179" i="6"/>
  <c r="X179" i="6" s="1"/>
  <c r="Z179" i="6" s="1"/>
  <c r="F178" i="6"/>
  <c r="X178" i="6" s="1"/>
  <c r="Z178" i="6" s="1"/>
  <c r="F177" i="6"/>
  <c r="X177" i="6" s="1"/>
  <c r="Z177" i="6" s="1"/>
  <c r="F176" i="6"/>
  <c r="X176" i="6" s="1"/>
  <c r="Z176" i="6" s="1"/>
  <c r="F175" i="6"/>
  <c r="X175" i="6" s="1"/>
  <c r="Z175" i="6" s="1"/>
  <c r="F174" i="6"/>
  <c r="X174" i="6" s="1"/>
  <c r="Z174" i="6" s="1"/>
  <c r="F173" i="6"/>
  <c r="X173" i="6" s="1"/>
  <c r="Z173" i="6" s="1"/>
  <c r="F172" i="6"/>
  <c r="X172" i="6" s="1"/>
  <c r="Z172" i="6" s="1"/>
  <c r="F171" i="6"/>
  <c r="X171" i="6" s="1"/>
  <c r="Z171" i="6" s="1"/>
  <c r="F170" i="6"/>
  <c r="X170" i="6" s="1"/>
  <c r="Z170" i="6" s="1"/>
  <c r="F169" i="6"/>
  <c r="X169" i="6" s="1"/>
  <c r="Z169" i="6" s="1"/>
  <c r="F168" i="6"/>
  <c r="X168" i="6" s="1"/>
  <c r="Z168" i="6" s="1"/>
  <c r="F167" i="6"/>
  <c r="X167" i="6" s="1"/>
  <c r="Z167" i="6" s="1"/>
  <c r="F166" i="6"/>
  <c r="X166" i="6" s="1"/>
  <c r="Z166" i="6" s="1"/>
  <c r="F165" i="6"/>
  <c r="X165" i="6" s="1"/>
  <c r="Z165" i="6" s="1"/>
  <c r="F164" i="6"/>
  <c r="X164" i="6" s="1"/>
  <c r="Z164" i="6" s="1"/>
  <c r="F163" i="6"/>
  <c r="X163" i="6" s="1"/>
  <c r="Z163" i="6" s="1"/>
  <c r="F162" i="6"/>
  <c r="X162" i="6" s="1"/>
  <c r="Z162" i="6" s="1"/>
  <c r="F161" i="6"/>
  <c r="X161" i="6" s="1"/>
  <c r="Z161" i="6" s="1"/>
  <c r="F160" i="6"/>
  <c r="X160" i="6" s="1"/>
  <c r="Z160" i="6" s="1"/>
  <c r="F159" i="6"/>
  <c r="X159" i="6" s="1"/>
  <c r="Z159" i="6" s="1"/>
  <c r="F158" i="6"/>
  <c r="X158" i="6" s="1"/>
  <c r="Z158" i="6" s="1"/>
  <c r="F157" i="6"/>
  <c r="X157" i="6" s="1"/>
  <c r="Z157" i="6" s="1"/>
  <c r="F156" i="6"/>
  <c r="X156" i="6" s="1"/>
  <c r="Z156" i="6" s="1"/>
  <c r="F155" i="6"/>
  <c r="X155" i="6" s="1"/>
  <c r="Z155" i="6" s="1"/>
  <c r="F154" i="6"/>
  <c r="X154" i="6" s="1"/>
  <c r="Z154" i="6" s="1"/>
  <c r="F153" i="6"/>
  <c r="X153" i="6" s="1"/>
  <c r="Z153" i="6" s="1"/>
  <c r="F152" i="6"/>
  <c r="X152" i="6" s="1"/>
  <c r="Z152" i="6" s="1"/>
  <c r="F151" i="6"/>
  <c r="X151" i="6" s="1"/>
  <c r="Z151" i="6" s="1"/>
  <c r="F150" i="6"/>
  <c r="X150" i="6" s="1"/>
  <c r="Z150" i="6" s="1"/>
  <c r="F149" i="6"/>
  <c r="X149" i="6" s="1"/>
  <c r="Z149" i="6" s="1"/>
  <c r="F148" i="6"/>
  <c r="X148" i="6" s="1"/>
  <c r="Z148" i="6" s="1"/>
  <c r="F147" i="6"/>
  <c r="X147" i="6" s="1"/>
  <c r="Z147" i="6" s="1"/>
  <c r="F146" i="6"/>
  <c r="X146" i="6" s="1"/>
  <c r="Z146" i="6" s="1"/>
  <c r="F145" i="6"/>
  <c r="X145" i="6" s="1"/>
  <c r="Z145" i="6" s="1"/>
  <c r="F144" i="6"/>
  <c r="X144" i="6" s="1"/>
  <c r="Z144" i="6" s="1"/>
  <c r="F143" i="6"/>
  <c r="X143" i="6" s="1"/>
  <c r="Z143" i="6" s="1"/>
  <c r="F142" i="6"/>
  <c r="X142" i="6" s="1"/>
  <c r="Z142" i="6" s="1"/>
  <c r="F141" i="6"/>
  <c r="X141" i="6" s="1"/>
  <c r="Z141" i="6" s="1"/>
  <c r="F140" i="6"/>
  <c r="X140" i="6" s="1"/>
  <c r="Z140" i="6" s="1"/>
  <c r="F139" i="6"/>
  <c r="X139" i="6" s="1"/>
  <c r="Z139" i="6" s="1"/>
  <c r="F138" i="6"/>
  <c r="X138" i="6" s="1"/>
  <c r="Z138" i="6" s="1"/>
  <c r="F137" i="6"/>
  <c r="X137" i="6" s="1"/>
  <c r="Z137" i="6" s="1"/>
  <c r="F136" i="6"/>
  <c r="X136" i="6" s="1"/>
  <c r="Z136" i="6" s="1"/>
  <c r="F135" i="6"/>
  <c r="X135" i="6" s="1"/>
  <c r="Z135" i="6" s="1"/>
  <c r="F134" i="6"/>
  <c r="X134" i="6" s="1"/>
  <c r="Z134" i="6" s="1"/>
  <c r="F133" i="6"/>
  <c r="X133" i="6" s="1"/>
  <c r="Z133" i="6" s="1"/>
  <c r="F132" i="6"/>
  <c r="X132" i="6" s="1"/>
  <c r="Z132" i="6" s="1"/>
  <c r="F131" i="6"/>
  <c r="X131" i="6" s="1"/>
  <c r="Z131" i="6" s="1"/>
  <c r="F130" i="6"/>
  <c r="X130" i="6" s="1"/>
  <c r="Z130" i="6" s="1"/>
  <c r="F129" i="6"/>
  <c r="X129" i="6" s="1"/>
  <c r="Z129" i="6" s="1"/>
  <c r="F128" i="6"/>
  <c r="X128" i="6" s="1"/>
  <c r="Z128" i="6" s="1"/>
  <c r="F127" i="6"/>
  <c r="X127" i="6" s="1"/>
  <c r="Z127" i="6" s="1"/>
  <c r="F126" i="6"/>
  <c r="X126" i="6" s="1"/>
  <c r="Z126" i="6" s="1"/>
  <c r="F125" i="6"/>
  <c r="X125" i="6" s="1"/>
  <c r="Z125" i="6" s="1"/>
  <c r="F124" i="6"/>
  <c r="X124" i="6" s="1"/>
  <c r="Z124" i="6" s="1"/>
  <c r="F123" i="6"/>
  <c r="X123" i="6" s="1"/>
  <c r="Z123" i="6" s="1"/>
  <c r="F122" i="6"/>
  <c r="X122" i="6" s="1"/>
  <c r="Z122" i="6" s="1"/>
  <c r="F121" i="6"/>
  <c r="X121" i="6" s="1"/>
  <c r="Z121" i="6" s="1"/>
  <c r="F120" i="6"/>
  <c r="X120" i="6" s="1"/>
  <c r="Z120" i="6" s="1"/>
  <c r="F119" i="6"/>
  <c r="X119" i="6" s="1"/>
  <c r="Z119" i="6" s="1"/>
  <c r="F118" i="6"/>
  <c r="X118" i="6" s="1"/>
  <c r="Z118" i="6" s="1"/>
  <c r="F117" i="6"/>
  <c r="X117" i="6" s="1"/>
  <c r="Z117" i="6" s="1"/>
  <c r="F116" i="6"/>
  <c r="X116" i="6" s="1"/>
  <c r="Z116" i="6" s="1"/>
  <c r="F115" i="6"/>
  <c r="X115" i="6" s="1"/>
  <c r="Z115" i="6" s="1"/>
  <c r="F114" i="6"/>
  <c r="X114" i="6" s="1"/>
  <c r="Z114" i="6" s="1"/>
  <c r="F113" i="6"/>
  <c r="X113" i="6" s="1"/>
  <c r="Z113" i="6" s="1"/>
  <c r="F112" i="6"/>
  <c r="X112" i="6" s="1"/>
  <c r="Z112" i="6" s="1"/>
  <c r="F111" i="6"/>
  <c r="X111" i="6" s="1"/>
  <c r="Z111" i="6" s="1"/>
  <c r="F110" i="6"/>
  <c r="X110" i="6" s="1"/>
  <c r="Z110" i="6" s="1"/>
  <c r="F109" i="6"/>
  <c r="X109" i="6" s="1"/>
  <c r="Z109" i="6" s="1"/>
  <c r="F108" i="6"/>
  <c r="X108" i="6" s="1"/>
  <c r="Z108" i="6" s="1"/>
  <c r="F107" i="6"/>
  <c r="X107" i="6" s="1"/>
  <c r="Z107" i="6" s="1"/>
  <c r="F106" i="6"/>
  <c r="X106" i="6" s="1"/>
  <c r="Z106" i="6" s="1"/>
  <c r="F105" i="6"/>
  <c r="X105" i="6" s="1"/>
  <c r="Z105" i="6" s="1"/>
  <c r="F104" i="6"/>
  <c r="X104" i="6" s="1"/>
  <c r="Z104" i="6" s="1"/>
  <c r="F103" i="6"/>
  <c r="X103" i="6" s="1"/>
  <c r="Z103" i="6" s="1"/>
  <c r="F102" i="6"/>
  <c r="X102" i="6" s="1"/>
  <c r="Z102" i="6" s="1"/>
  <c r="F101" i="6"/>
  <c r="X101" i="6" s="1"/>
  <c r="Z101" i="6" s="1"/>
  <c r="F100" i="6"/>
  <c r="X100" i="6" s="1"/>
  <c r="Z100" i="6" s="1"/>
  <c r="F99" i="6"/>
  <c r="X99" i="6" s="1"/>
  <c r="Z99" i="6" s="1"/>
  <c r="F98" i="6"/>
  <c r="X98" i="6" s="1"/>
  <c r="Z98" i="6" s="1"/>
  <c r="F97" i="6"/>
  <c r="X97" i="6" s="1"/>
  <c r="Z97" i="6" s="1"/>
  <c r="F96" i="6"/>
  <c r="X96" i="6" s="1"/>
  <c r="Z96" i="6" s="1"/>
  <c r="F95" i="6"/>
  <c r="X95" i="6" s="1"/>
  <c r="Z95" i="6" s="1"/>
  <c r="F94" i="6"/>
  <c r="X94" i="6" s="1"/>
  <c r="Z94" i="6" s="1"/>
  <c r="F93" i="6"/>
  <c r="X93" i="6" s="1"/>
  <c r="Z93" i="6" s="1"/>
  <c r="F92" i="6"/>
  <c r="X92" i="6" s="1"/>
  <c r="Z92" i="6" s="1"/>
  <c r="F91" i="6"/>
  <c r="X91" i="6" s="1"/>
  <c r="Z91" i="6" s="1"/>
  <c r="F90" i="6"/>
  <c r="X90" i="6" s="1"/>
  <c r="Z90" i="6" s="1"/>
  <c r="F89" i="6"/>
  <c r="X89" i="6" s="1"/>
  <c r="Z89" i="6" s="1"/>
  <c r="F88" i="6"/>
  <c r="X88" i="6" s="1"/>
  <c r="Z88" i="6" s="1"/>
  <c r="F87" i="6"/>
  <c r="X87" i="6" s="1"/>
  <c r="Z87" i="6" s="1"/>
  <c r="F86" i="6"/>
  <c r="X86" i="6" s="1"/>
  <c r="Z86" i="6" s="1"/>
  <c r="F85" i="6"/>
  <c r="X85" i="6" s="1"/>
  <c r="Z85" i="6" s="1"/>
  <c r="F84" i="6"/>
  <c r="X84" i="6" s="1"/>
  <c r="Z84" i="6" s="1"/>
  <c r="F83" i="6"/>
  <c r="X83" i="6" s="1"/>
  <c r="Z83" i="6" s="1"/>
  <c r="F82" i="6"/>
  <c r="X82" i="6" s="1"/>
  <c r="Z82" i="6" s="1"/>
  <c r="F81" i="6"/>
  <c r="X81" i="6" s="1"/>
  <c r="Z81" i="6" s="1"/>
  <c r="F80" i="6"/>
  <c r="X80" i="6" s="1"/>
  <c r="Z80" i="6" s="1"/>
  <c r="F79" i="6"/>
  <c r="X79" i="6" s="1"/>
  <c r="Z79" i="6" s="1"/>
  <c r="F78" i="6"/>
  <c r="X78" i="6" s="1"/>
  <c r="Z78" i="6" s="1"/>
  <c r="F77" i="6"/>
  <c r="X77" i="6" s="1"/>
  <c r="Z77" i="6" s="1"/>
  <c r="F76" i="6"/>
  <c r="X76" i="6" s="1"/>
  <c r="Z76" i="6" s="1"/>
  <c r="F75" i="6"/>
  <c r="X75" i="6" s="1"/>
  <c r="Z75" i="6" s="1"/>
  <c r="F74" i="6"/>
  <c r="X74" i="6" s="1"/>
  <c r="Z74" i="6" s="1"/>
  <c r="F73" i="6"/>
  <c r="X73" i="6" s="1"/>
  <c r="Z73" i="6" s="1"/>
  <c r="F72" i="6"/>
  <c r="X72" i="6" s="1"/>
  <c r="Z72" i="6" s="1"/>
  <c r="F71" i="6"/>
  <c r="X71" i="6" s="1"/>
  <c r="Z71" i="6" s="1"/>
  <c r="F70" i="6"/>
  <c r="X70" i="6" s="1"/>
  <c r="Z70" i="6" s="1"/>
  <c r="F69" i="6"/>
  <c r="X69" i="6" s="1"/>
  <c r="Z69" i="6" s="1"/>
  <c r="F68" i="6"/>
  <c r="X68" i="6" s="1"/>
  <c r="Z68" i="6" s="1"/>
  <c r="F67" i="6"/>
  <c r="X67" i="6" s="1"/>
  <c r="Z67" i="6" s="1"/>
  <c r="F66" i="6"/>
  <c r="X66" i="6" s="1"/>
  <c r="Z66" i="6" s="1"/>
  <c r="F65" i="6"/>
  <c r="X65" i="6" s="1"/>
  <c r="Z65" i="6" s="1"/>
  <c r="F64" i="6"/>
  <c r="X64" i="6" s="1"/>
  <c r="Z64" i="6" s="1"/>
  <c r="F63" i="6"/>
  <c r="X63" i="6" s="1"/>
  <c r="Z63" i="6" s="1"/>
  <c r="F62" i="6"/>
  <c r="X62" i="6" s="1"/>
  <c r="Z62" i="6" s="1"/>
  <c r="F61" i="6"/>
  <c r="X61" i="6" s="1"/>
  <c r="Z61" i="6" s="1"/>
  <c r="F60" i="6"/>
  <c r="X60" i="6" s="1"/>
  <c r="Z60" i="6" s="1"/>
  <c r="F59" i="6"/>
  <c r="X59" i="6" s="1"/>
  <c r="Z59" i="6" s="1"/>
  <c r="F58" i="6"/>
  <c r="X58" i="6" s="1"/>
  <c r="Z58" i="6" s="1"/>
  <c r="F57" i="6"/>
  <c r="X57" i="6" s="1"/>
  <c r="Z57" i="6" s="1"/>
  <c r="F56" i="6"/>
  <c r="X56" i="6" s="1"/>
  <c r="Z56" i="6" s="1"/>
  <c r="F55" i="6"/>
  <c r="X55" i="6" s="1"/>
  <c r="Z55" i="6" s="1"/>
  <c r="F54" i="6"/>
  <c r="X54" i="6" s="1"/>
  <c r="Z54" i="6" s="1"/>
  <c r="F53" i="6"/>
  <c r="X53" i="6" s="1"/>
  <c r="Z53" i="6" s="1"/>
  <c r="F52" i="6"/>
  <c r="X52" i="6" s="1"/>
  <c r="Z52" i="6" s="1"/>
  <c r="F51" i="6"/>
  <c r="X51" i="6" s="1"/>
  <c r="Z51" i="6" s="1"/>
  <c r="F50" i="6"/>
  <c r="X50" i="6" s="1"/>
  <c r="Z50" i="6" s="1"/>
  <c r="F49" i="6"/>
  <c r="X49" i="6" s="1"/>
  <c r="Z49" i="6" s="1"/>
  <c r="F48" i="6"/>
  <c r="L48" i="6" s="1"/>
  <c r="N48" i="6" s="1"/>
  <c r="L47" i="6"/>
  <c r="N47" i="6" s="1"/>
  <c r="F47" i="6"/>
  <c r="H47" i="6" s="1"/>
  <c r="F46" i="6"/>
  <c r="H46" i="6" s="1"/>
  <c r="T45" i="6"/>
  <c r="V45" i="6" s="1"/>
  <c r="L45" i="6"/>
  <c r="N45" i="6" s="1"/>
  <c r="F45" i="6"/>
  <c r="H45" i="6" s="1"/>
  <c r="F44" i="6"/>
  <c r="H44" i="6" s="1"/>
  <c r="F43" i="6"/>
  <c r="H43" i="6" s="1"/>
  <c r="F42" i="6"/>
  <c r="H42" i="6" s="1"/>
  <c r="L41" i="6"/>
  <c r="N41" i="6" s="1"/>
  <c r="F41" i="6"/>
  <c r="H41" i="6" s="1"/>
  <c r="F40" i="6"/>
  <c r="H40" i="6" s="1"/>
  <c r="T39" i="6"/>
  <c r="V39" i="6" s="1"/>
  <c r="L39" i="6"/>
  <c r="N39" i="6" s="1"/>
  <c r="F39" i="6"/>
  <c r="H39" i="6" s="1"/>
  <c r="F38" i="6"/>
  <c r="H38" i="6" s="1"/>
  <c r="F37" i="6"/>
  <c r="H37" i="6" s="1"/>
  <c r="F36" i="6"/>
  <c r="H36" i="6" s="1"/>
  <c r="L35" i="6"/>
  <c r="N35" i="6" s="1"/>
  <c r="F35" i="6"/>
  <c r="H35" i="6" s="1"/>
  <c r="F34" i="6"/>
  <c r="H34" i="6" s="1"/>
  <c r="T33" i="6"/>
  <c r="V33" i="6" s="1"/>
  <c r="L33" i="6"/>
  <c r="N33" i="6" s="1"/>
  <c r="F33" i="6"/>
  <c r="H33" i="6" s="1"/>
  <c r="F32" i="6"/>
  <c r="H32" i="6" s="1"/>
  <c r="F31" i="6"/>
  <c r="F30" i="6"/>
  <c r="H30" i="6" s="1"/>
  <c r="L29" i="6"/>
  <c r="N29" i="6" s="1"/>
  <c r="F29" i="6"/>
  <c r="H29" i="6" s="1"/>
  <c r="F28" i="6"/>
  <c r="H28" i="6" s="1"/>
  <c r="T27" i="6"/>
  <c r="V27" i="6" s="1"/>
  <c r="L27" i="6"/>
  <c r="N27" i="6" s="1"/>
  <c r="F27" i="6"/>
  <c r="H27" i="6" s="1"/>
  <c r="F26" i="6"/>
  <c r="H26" i="6" s="1"/>
  <c r="F25" i="6"/>
  <c r="F24" i="6"/>
  <c r="H24" i="6" s="1"/>
  <c r="L23" i="6"/>
  <c r="N23" i="6" s="1"/>
  <c r="F23" i="6"/>
  <c r="H23" i="6" s="1"/>
  <c r="F22" i="6"/>
  <c r="H22" i="6" s="1"/>
  <c r="T21" i="6"/>
  <c r="V21" i="6" s="1"/>
  <c r="L21" i="6"/>
  <c r="N21" i="6" s="1"/>
  <c r="F21" i="6"/>
  <c r="H21" i="6" s="1"/>
  <c r="F20" i="6"/>
  <c r="H20" i="6" s="1"/>
  <c r="F19" i="6"/>
  <c r="F18" i="6"/>
  <c r="H18" i="6" s="1"/>
  <c r="L17" i="6"/>
  <c r="N17" i="6" s="1"/>
  <c r="F17" i="6"/>
  <c r="H17" i="6" s="1"/>
  <c r="F16" i="6"/>
  <c r="H16" i="6" s="1"/>
  <c r="T15" i="6"/>
  <c r="V15" i="6" s="1"/>
  <c r="L15" i="6"/>
  <c r="N15" i="6" s="1"/>
  <c r="F15" i="6"/>
  <c r="H15" i="6" s="1"/>
  <c r="F14" i="6"/>
  <c r="H14" i="6" s="1"/>
  <c r="L13" i="6"/>
  <c r="N13" i="6" s="1"/>
  <c r="F13" i="6"/>
  <c r="F12" i="6"/>
  <c r="H12" i="6" s="1"/>
  <c r="L11" i="6"/>
  <c r="N11" i="6" s="1"/>
  <c r="F11" i="6"/>
  <c r="H11" i="6" s="1"/>
  <c r="Y8" i="6"/>
  <c r="U8" i="6"/>
  <c r="Q8" i="6"/>
  <c r="M8" i="6"/>
  <c r="H205" i="5"/>
  <c r="J205" i="5" s="1"/>
  <c r="M204" i="5"/>
  <c r="O204" i="5" s="1"/>
  <c r="H204" i="5"/>
  <c r="J204" i="5" s="1"/>
  <c r="H203" i="5"/>
  <c r="J203" i="5" s="1"/>
  <c r="U202" i="5"/>
  <c r="W202" i="5" s="1"/>
  <c r="H202" i="5"/>
  <c r="H201" i="5"/>
  <c r="J201" i="5" s="1"/>
  <c r="U200" i="5"/>
  <c r="W200" i="5" s="1"/>
  <c r="H200" i="5"/>
  <c r="H199" i="5"/>
  <c r="J199" i="5" s="1"/>
  <c r="U198" i="5"/>
  <c r="W198" i="5" s="1"/>
  <c r="M198" i="5"/>
  <c r="O198" i="5" s="1"/>
  <c r="H198" i="5"/>
  <c r="J198" i="5" s="1"/>
  <c r="H197" i="5"/>
  <c r="J197" i="5" s="1"/>
  <c r="H196" i="5"/>
  <c r="J196" i="5" s="1"/>
  <c r="H195" i="5"/>
  <c r="J195" i="5" s="1"/>
  <c r="M194" i="5"/>
  <c r="O194" i="5" s="1"/>
  <c r="H194" i="5"/>
  <c r="J194" i="5" s="1"/>
  <c r="H193" i="5"/>
  <c r="J193" i="5" s="1"/>
  <c r="U192" i="5"/>
  <c r="W192" i="5" s="1"/>
  <c r="M192" i="5"/>
  <c r="O192" i="5" s="1"/>
  <c r="H192" i="5"/>
  <c r="J192" i="5" s="1"/>
  <c r="H191" i="5"/>
  <c r="J191" i="5" s="1"/>
  <c r="H190" i="5"/>
  <c r="J190" i="5" s="1"/>
  <c r="H189" i="5"/>
  <c r="J189" i="5" s="1"/>
  <c r="M188" i="5"/>
  <c r="O188" i="5" s="1"/>
  <c r="H188" i="5"/>
  <c r="J188" i="5" s="1"/>
  <c r="H187" i="5"/>
  <c r="J187" i="5" s="1"/>
  <c r="U186" i="5"/>
  <c r="W186" i="5" s="1"/>
  <c r="M186" i="5"/>
  <c r="O186" i="5" s="1"/>
  <c r="H186" i="5"/>
  <c r="J186" i="5" s="1"/>
  <c r="H185" i="5"/>
  <c r="J185" i="5" s="1"/>
  <c r="H184" i="5"/>
  <c r="J184" i="5" s="1"/>
  <c r="H183" i="5"/>
  <c r="J183" i="5" s="1"/>
  <c r="M182" i="5"/>
  <c r="O182" i="5" s="1"/>
  <c r="H182" i="5"/>
  <c r="J182" i="5" s="1"/>
  <c r="H181" i="5"/>
  <c r="J181" i="5" s="1"/>
  <c r="U180" i="5"/>
  <c r="W180" i="5" s="1"/>
  <c r="M180" i="5"/>
  <c r="O180" i="5" s="1"/>
  <c r="H180" i="5"/>
  <c r="J180" i="5" s="1"/>
  <c r="H179" i="5"/>
  <c r="J179" i="5" s="1"/>
  <c r="H178" i="5"/>
  <c r="J178" i="5" s="1"/>
  <c r="H177" i="5"/>
  <c r="J177" i="5" s="1"/>
  <c r="M176" i="5"/>
  <c r="O176" i="5" s="1"/>
  <c r="H176" i="5"/>
  <c r="J176" i="5" s="1"/>
  <c r="H175" i="5"/>
  <c r="J175" i="5" s="1"/>
  <c r="U174" i="5"/>
  <c r="W174" i="5" s="1"/>
  <c r="M174" i="5"/>
  <c r="O174" i="5" s="1"/>
  <c r="H174" i="5"/>
  <c r="J174" i="5" s="1"/>
  <c r="H173" i="5"/>
  <c r="J173" i="5" s="1"/>
  <c r="H172" i="5"/>
  <c r="J172" i="5" s="1"/>
  <c r="H171" i="5"/>
  <c r="J171" i="5" s="1"/>
  <c r="M170" i="5"/>
  <c r="O170" i="5" s="1"/>
  <c r="H170" i="5"/>
  <c r="J170" i="5" s="1"/>
  <c r="H169" i="5"/>
  <c r="J169" i="5" s="1"/>
  <c r="U168" i="5"/>
  <c r="W168" i="5" s="1"/>
  <c r="M168" i="5"/>
  <c r="O168" i="5" s="1"/>
  <c r="H168" i="5"/>
  <c r="J168" i="5" s="1"/>
  <c r="H167" i="5"/>
  <c r="J167" i="5" s="1"/>
  <c r="H166" i="5"/>
  <c r="J166" i="5" s="1"/>
  <c r="H165" i="5"/>
  <c r="J165" i="5" s="1"/>
  <c r="M164" i="5"/>
  <c r="O164" i="5" s="1"/>
  <c r="H164" i="5"/>
  <c r="J164" i="5" s="1"/>
  <c r="H163" i="5"/>
  <c r="J163" i="5" s="1"/>
  <c r="U162" i="5"/>
  <c r="W162" i="5" s="1"/>
  <c r="M162" i="5"/>
  <c r="O162" i="5" s="1"/>
  <c r="H162" i="5"/>
  <c r="J162" i="5" s="1"/>
  <c r="H161" i="5"/>
  <c r="J161" i="5" s="1"/>
  <c r="H160" i="5"/>
  <c r="J160" i="5" s="1"/>
  <c r="H159" i="5"/>
  <c r="J159" i="5" s="1"/>
  <c r="M158" i="5"/>
  <c r="O158" i="5" s="1"/>
  <c r="H158" i="5"/>
  <c r="J158" i="5" s="1"/>
  <c r="H157" i="5"/>
  <c r="J157" i="5" s="1"/>
  <c r="U156" i="5"/>
  <c r="W156" i="5" s="1"/>
  <c r="M156" i="5"/>
  <c r="O156" i="5" s="1"/>
  <c r="H156" i="5"/>
  <c r="J156" i="5" s="1"/>
  <c r="H155" i="5"/>
  <c r="J155" i="5" s="1"/>
  <c r="H154" i="5"/>
  <c r="J154" i="5" s="1"/>
  <c r="H153" i="5"/>
  <c r="J153" i="5" s="1"/>
  <c r="M152" i="5"/>
  <c r="O152" i="5" s="1"/>
  <c r="H152" i="5"/>
  <c r="J152" i="5" s="1"/>
  <c r="H151" i="5"/>
  <c r="J151" i="5" s="1"/>
  <c r="U150" i="5"/>
  <c r="W150" i="5" s="1"/>
  <c r="M150" i="5"/>
  <c r="O150" i="5" s="1"/>
  <c r="H150" i="5"/>
  <c r="J150" i="5" s="1"/>
  <c r="H149" i="5"/>
  <c r="J149" i="5" s="1"/>
  <c r="H148" i="5"/>
  <c r="J148" i="5" s="1"/>
  <c r="H147" i="5"/>
  <c r="J147" i="5" s="1"/>
  <c r="M146" i="5"/>
  <c r="O146" i="5" s="1"/>
  <c r="H146" i="5"/>
  <c r="J146" i="5" s="1"/>
  <c r="H145" i="5"/>
  <c r="J145" i="5" s="1"/>
  <c r="U144" i="5"/>
  <c r="W144" i="5" s="1"/>
  <c r="M144" i="5"/>
  <c r="O144" i="5" s="1"/>
  <c r="H144" i="5"/>
  <c r="J144" i="5" s="1"/>
  <c r="H143" i="5"/>
  <c r="J143" i="5" s="1"/>
  <c r="H142" i="5"/>
  <c r="J142" i="5" s="1"/>
  <c r="H141" i="5"/>
  <c r="J141" i="5" s="1"/>
  <c r="M140" i="5"/>
  <c r="O140" i="5" s="1"/>
  <c r="H140" i="5"/>
  <c r="J140" i="5" s="1"/>
  <c r="H139" i="5"/>
  <c r="J139" i="5" s="1"/>
  <c r="U138" i="5"/>
  <c r="W138" i="5" s="1"/>
  <c r="M138" i="5"/>
  <c r="O138" i="5" s="1"/>
  <c r="H138" i="5"/>
  <c r="J138" i="5" s="1"/>
  <c r="H137" i="5"/>
  <c r="J137" i="5" s="1"/>
  <c r="H136" i="5"/>
  <c r="J136" i="5" s="1"/>
  <c r="H135" i="5"/>
  <c r="J135" i="5" s="1"/>
  <c r="M134" i="5"/>
  <c r="O134" i="5" s="1"/>
  <c r="H134" i="5"/>
  <c r="J134" i="5" s="1"/>
  <c r="H133" i="5"/>
  <c r="J133" i="5" s="1"/>
  <c r="U132" i="5"/>
  <c r="W132" i="5" s="1"/>
  <c r="M132" i="5"/>
  <c r="O132" i="5" s="1"/>
  <c r="H132" i="5"/>
  <c r="J132" i="5" s="1"/>
  <c r="H131" i="5"/>
  <c r="J131" i="5" s="1"/>
  <c r="H130" i="5"/>
  <c r="J130" i="5" s="1"/>
  <c r="H129" i="5"/>
  <c r="J129" i="5" s="1"/>
  <c r="M128" i="5"/>
  <c r="O128" i="5" s="1"/>
  <c r="H128" i="5"/>
  <c r="J128" i="5" s="1"/>
  <c r="H127" i="5"/>
  <c r="J127" i="5" s="1"/>
  <c r="U126" i="5"/>
  <c r="W126" i="5" s="1"/>
  <c r="M126" i="5"/>
  <c r="O126" i="5" s="1"/>
  <c r="H126" i="5"/>
  <c r="J126" i="5" s="1"/>
  <c r="H125" i="5"/>
  <c r="J125" i="5" s="1"/>
  <c r="H124" i="5"/>
  <c r="J124" i="5" s="1"/>
  <c r="H123" i="5"/>
  <c r="J123" i="5" s="1"/>
  <c r="M122" i="5"/>
  <c r="O122" i="5" s="1"/>
  <c r="H122" i="5"/>
  <c r="J122" i="5" s="1"/>
  <c r="H121" i="5"/>
  <c r="J121" i="5" s="1"/>
  <c r="U120" i="5"/>
  <c r="W120" i="5" s="1"/>
  <c r="M120" i="5"/>
  <c r="O120" i="5" s="1"/>
  <c r="H120" i="5"/>
  <c r="J120" i="5" s="1"/>
  <c r="H119" i="5"/>
  <c r="J119" i="5" s="1"/>
  <c r="H118" i="5"/>
  <c r="J118" i="5" s="1"/>
  <c r="H117" i="5"/>
  <c r="J117" i="5" s="1"/>
  <c r="M116" i="5"/>
  <c r="O116" i="5" s="1"/>
  <c r="H116" i="5"/>
  <c r="J116" i="5" s="1"/>
  <c r="H115" i="5"/>
  <c r="J115" i="5" s="1"/>
  <c r="U114" i="5"/>
  <c r="W114" i="5" s="1"/>
  <c r="M114" i="5"/>
  <c r="O114" i="5" s="1"/>
  <c r="H114" i="5"/>
  <c r="J114" i="5" s="1"/>
  <c r="H113" i="5"/>
  <c r="J113" i="5" s="1"/>
  <c r="H112" i="5"/>
  <c r="J112" i="5" s="1"/>
  <c r="H111" i="5"/>
  <c r="J111" i="5" s="1"/>
  <c r="M110" i="5"/>
  <c r="O110" i="5" s="1"/>
  <c r="H110" i="5"/>
  <c r="J110" i="5" s="1"/>
  <c r="H109" i="5"/>
  <c r="J109" i="5" s="1"/>
  <c r="U108" i="5"/>
  <c r="W108" i="5" s="1"/>
  <c r="M108" i="5"/>
  <c r="O108" i="5" s="1"/>
  <c r="H108" i="5"/>
  <c r="J108" i="5" s="1"/>
  <c r="H107" i="5"/>
  <c r="J107" i="5" s="1"/>
  <c r="H106" i="5"/>
  <c r="J106" i="5" s="1"/>
  <c r="H105" i="5"/>
  <c r="J105" i="5" s="1"/>
  <c r="M104" i="5"/>
  <c r="O104" i="5" s="1"/>
  <c r="H104" i="5"/>
  <c r="J104" i="5" s="1"/>
  <c r="H103" i="5"/>
  <c r="J103" i="5" s="1"/>
  <c r="U102" i="5"/>
  <c r="W102" i="5" s="1"/>
  <c r="M102" i="5"/>
  <c r="O102" i="5" s="1"/>
  <c r="H102" i="5"/>
  <c r="J102" i="5" s="1"/>
  <c r="H101" i="5"/>
  <c r="J101" i="5" s="1"/>
  <c r="H100" i="5"/>
  <c r="J100" i="5" s="1"/>
  <c r="H99" i="5"/>
  <c r="J99" i="5" s="1"/>
  <c r="M98" i="5"/>
  <c r="O98" i="5" s="1"/>
  <c r="H98" i="5"/>
  <c r="J98" i="5" s="1"/>
  <c r="H97" i="5"/>
  <c r="J97" i="5" s="1"/>
  <c r="U96" i="5"/>
  <c r="W96" i="5" s="1"/>
  <c r="M96" i="5"/>
  <c r="O96" i="5" s="1"/>
  <c r="H96" i="5"/>
  <c r="J96" i="5" s="1"/>
  <c r="H95" i="5"/>
  <c r="J95" i="5" s="1"/>
  <c r="H94" i="5"/>
  <c r="J94" i="5" s="1"/>
  <c r="H93" i="5"/>
  <c r="J93" i="5" s="1"/>
  <c r="M92" i="5"/>
  <c r="O92" i="5" s="1"/>
  <c r="H92" i="5"/>
  <c r="J92" i="5" s="1"/>
  <c r="H91" i="5"/>
  <c r="J91" i="5" s="1"/>
  <c r="U90" i="5"/>
  <c r="W90" i="5" s="1"/>
  <c r="M90" i="5"/>
  <c r="O90" i="5" s="1"/>
  <c r="H90" i="5"/>
  <c r="J90" i="5" s="1"/>
  <c r="H89" i="5"/>
  <c r="J89" i="5" s="1"/>
  <c r="H88" i="5"/>
  <c r="J88" i="5" s="1"/>
  <c r="H87" i="5"/>
  <c r="J87" i="5" s="1"/>
  <c r="M86" i="5"/>
  <c r="O86" i="5" s="1"/>
  <c r="H86" i="5"/>
  <c r="J86" i="5" s="1"/>
  <c r="H85" i="5"/>
  <c r="J85" i="5" s="1"/>
  <c r="U84" i="5"/>
  <c r="W84" i="5" s="1"/>
  <c r="M84" i="5"/>
  <c r="O84" i="5" s="1"/>
  <c r="H84" i="5"/>
  <c r="J84" i="5" s="1"/>
  <c r="H83" i="5"/>
  <c r="J83" i="5" s="1"/>
  <c r="H82" i="5"/>
  <c r="J82" i="5" s="1"/>
  <c r="H81" i="5"/>
  <c r="J81" i="5" s="1"/>
  <c r="M80" i="5"/>
  <c r="O80" i="5" s="1"/>
  <c r="H80" i="5"/>
  <c r="J80" i="5" s="1"/>
  <c r="H79" i="5"/>
  <c r="J79" i="5" s="1"/>
  <c r="U78" i="5"/>
  <c r="W78" i="5" s="1"/>
  <c r="M78" i="5"/>
  <c r="O78" i="5" s="1"/>
  <c r="H78" i="5"/>
  <c r="J78" i="5" s="1"/>
  <c r="H77" i="5"/>
  <c r="J77" i="5" s="1"/>
  <c r="H76" i="5"/>
  <c r="J76" i="5" s="1"/>
  <c r="H75" i="5"/>
  <c r="J75" i="5" s="1"/>
  <c r="M74" i="5"/>
  <c r="O74" i="5" s="1"/>
  <c r="H74" i="5"/>
  <c r="J74" i="5" s="1"/>
  <c r="H73" i="5"/>
  <c r="J73" i="5" s="1"/>
  <c r="U72" i="5"/>
  <c r="W72" i="5" s="1"/>
  <c r="M72" i="5"/>
  <c r="O72" i="5" s="1"/>
  <c r="H72" i="5"/>
  <c r="J72" i="5" s="1"/>
  <c r="H71" i="5"/>
  <c r="J71" i="5" s="1"/>
  <c r="H70" i="5"/>
  <c r="J70" i="5" s="1"/>
  <c r="H69" i="5"/>
  <c r="J69" i="5" s="1"/>
  <c r="M68" i="5"/>
  <c r="O68" i="5" s="1"/>
  <c r="H68" i="5"/>
  <c r="J68" i="5" s="1"/>
  <c r="H67" i="5"/>
  <c r="J67" i="5" s="1"/>
  <c r="U66" i="5"/>
  <c r="W66" i="5" s="1"/>
  <c r="M66" i="5"/>
  <c r="O66" i="5" s="1"/>
  <c r="H66" i="5"/>
  <c r="J66" i="5" s="1"/>
  <c r="H65" i="5"/>
  <c r="J65" i="5" s="1"/>
  <c r="H64" i="5"/>
  <c r="J64" i="5" s="1"/>
  <c r="H63" i="5"/>
  <c r="J63" i="5" s="1"/>
  <c r="M62" i="5"/>
  <c r="O62" i="5" s="1"/>
  <c r="H62" i="5"/>
  <c r="J62" i="5" s="1"/>
  <c r="H61" i="5"/>
  <c r="J61" i="5" s="1"/>
  <c r="U60" i="5"/>
  <c r="W60" i="5" s="1"/>
  <c r="M60" i="5"/>
  <c r="O60" i="5" s="1"/>
  <c r="H60" i="5"/>
  <c r="J60" i="5" s="1"/>
  <c r="H59" i="5"/>
  <c r="J59" i="5" s="1"/>
  <c r="H58" i="5"/>
  <c r="J58" i="5" s="1"/>
  <c r="H57" i="5"/>
  <c r="J57" i="5" s="1"/>
  <c r="M56" i="5"/>
  <c r="O56" i="5" s="1"/>
  <c r="H56" i="5"/>
  <c r="J56" i="5" s="1"/>
  <c r="H55" i="5"/>
  <c r="J55" i="5" s="1"/>
  <c r="U54" i="5"/>
  <c r="W54" i="5" s="1"/>
  <c r="M54" i="5"/>
  <c r="O54" i="5" s="1"/>
  <c r="H54" i="5"/>
  <c r="J54" i="5" s="1"/>
  <c r="H53" i="5"/>
  <c r="J53" i="5" s="1"/>
  <c r="H52" i="5"/>
  <c r="J52" i="5" s="1"/>
  <c r="H51" i="5"/>
  <c r="J51" i="5" s="1"/>
  <c r="M50" i="5"/>
  <c r="O50" i="5" s="1"/>
  <c r="H50" i="5"/>
  <c r="J50" i="5" s="1"/>
  <c r="H49" i="5"/>
  <c r="J49" i="5" s="1"/>
  <c r="U48" i="5"/>
  <c r="W48" i="5" s="1"/>
  <c r="M48" i="5"/>
  <c r="O48" i="5" s="1"/>
  <c r="H48" i="5"/>
  <c r="J48" i="5" s="1"/>
  <c r="H47" i="5"/>
  <c r="J47" i="5" s="1"/>
  <c r="H46" i="5"/>
  <c r="J46" i="5" s="1"/>
  <c r="H45" i="5"/>
  <c r="J45" i="5" s="1"/>
  <c r="M44" i="5"/>
  <c r="O44" i="5" s="1"/>
  <c r="H44" i="5"/>
  <c r="J44" i="5" s="1"/>
  <c r="H43" i="5"/>
  <c r="J43" i="5" s="1"/>
  <c r="U42" i="5"/>
  <c r="W42" i="5" s="1"/>
  <c r="M42" i="5"/>
  <c r="O42" i="5" s="1"/>
  <c r="H42" i="5"/>
  <c r="J42" i="5" s="1"/>
  <c r="H41" i="5"/>
  <c r="J41" i="5" s="1"/>
  <c r="H40" i="5"/>
  <c r="J40" i="5" s="1"/>
  <c r="H39" i="5"/>
  <c r="J39" i="5" s="1"/>
  <c r="M38" i="5"/>
  <c r="O38" i="5" s="1"/>
  <c r="H38" i="5"/>
  <c r="J38" i="5" s="1"/>
  <c r="H37" i="5"/>
  <c r="J37" i="5" s="1"/>
  <c r="U36" i="5"/>
  <c r="W36" i="5" s="1"/>
  <c r="M36" i="5"/>
  <c r="O36" i="5" s="1"/>
  <c r="H36" i="5"/>
  <c r="J36" i="5" s="1"/>
  <c r="H35" i="5"/>
  <c r="J35" i="5" s="1"/>
  <c r="H34" i="5"/>
  <c r="J34" i="5" s="1"/>
  <c r="H33" i="5"/>
  <c r="J33" i="5" s="1"/>
  <c r="M32" i="5"/>
  <c r="O32" i="5" s="1"/>
  <c r="H32" i="5"/>
  <c r="J32" i="5" s="1"/>
  <c r="H31" i="5"/>
  <c r="J31" i="5" s="1"/>
  <c r="U30" i="5"/>
  <c r="W30" i="5" s="1"/>
  <c r="M30" i="5"/>
  <c r="O30" i="5" s="1"/>
  <c r="H30" i="5"/>
  <c r="J30" i="5" s="1"/>
  <c r="H29" i="5"/>
  <c r="J29" i="5" s="1"/>
  <c r="H28" i="5"/>
  <c r="J28" i="5" s="1"/>
  <c r="H27" i="5"/>
  <c r="J27" i="5" s="1"/>
  <c r="M26" i="5"/>
  <c r="O26" i="5" s="1"/>
  <c r="H26" i="5"/>
  <c r="J26" i="5" s="1"/>
  <c r="H25" i="5"/>
  <c r="J25" i="5" s="1"/>
  <c r="U24" i="5"/>
  <c r="W24" i="5" s="1"/>
  <c r="M24" i="5"/>
  <c r="O24" i="5" s="1"/>
  <c r="H24" i="5"/>
  <c r="J24" i="5" s="1"/>
  <c r="H23" i="5"/>
  <c r="J23" i="5" s="1"/>
  <c r="H22" i="5"/>
  <c r="J22" i="5" s="1"/>
  <c r="H21" i="5"/>
  <c r="J21" i="5" s="1"/>
  <c r="M20" i="5"/>
  <c r="O20" i="5" s="1"/>
  <c r="H20" i="5"/>
  <c r="J20" i="5" s="1"/>
  <c r="H19" i="5"/>
  <c r="J19" i="5" s="1"/>
  <c r="U18" i="5"/>
  <c r="W18" i="5" s="1"/>
  <c r="M18" i="5"/>
  <c r="O18" i="5" s="1"/>
  <c r="H18" i="5"/>
  <c r="J18" i="5" s="1"/>
  <c r="H17" i="5"/>
  <c r="J17" i="5" s="1"/>
  <c r="H16" i="5"/>
  <c r="J16" i="5" s="1"/>
  <c r="H15" i="5"/>
  <c r="J15" i="5" s="1"/>
  <c r="M14" i="5"/>
  <c r="O14" i="5" s="1"/>
  <c r="H14" i="5"/>
  <c r="J14" i="5" s="1"/>
  <c r="H13" i="5"/>
  <c r="J13" i="5" s="1"/>
  <c r="U12" i="5"/>
  <c r="W12" i="5" s="1"/>
  <c r="M12" i="5"/>
  <c r="O12" i="5" s="1"/>
  <c r="H12" i="5"/>
  <c r="J12" i="5" s="1"/>
  <c r="H11" i="5"/>
  <c r="J11" i="5" s="1"/>
  <c r="Z8" i="5"/>
  <c r="V8" i="5"/>
  <c r="R8" i="5"/>
  <c r="N8" i="5"/>
  <c r="O203" i="4"/>
  <c r="Q203" i="4" s="1"/>
  <c r="I203" i="4"/>
  <c r="K203" i="4" s="1"/>
  <c r="I202" i="4"/>
  <c r="K202" i="4" s="1"/>
  <c r="W201" i="4"/>
  <c r="Y201" i="4" s="1"/>
  <c r="O201" i="4"/>
  <c r="Q201" i="4" s="1"/>
  <c r="I201" i="4"/>
  <c r="K201" i="4" s="1"/>
  <c r="I200" i="4"/>
  <c r="K200" i="4" s="1"/>
  <c r="I199" i="4"/>
  <c r="K199" i="4" s="1"/>
  <c r="I198" i="4"/>
  <c r="K198" i="4" s="1"/>
  <c r="O197" i="4"/>
  <c r="Q197" i="4" s="1"/>
  <c r="I197" i="4"/>
  <c r="K197" i="4" s="1"/>
  <c r="I196" i="4"/>
  <c r="K196" i="4" s="1"/>
  <c r="W195" i="4"/>
  <c r="Y195" i="4" s="1"/>
  <c r="O195" i="4"/>
  <c r="Q195" i="4" s="1"/>
  <c r="I195" i="4"/>
  <c r="K195" i="4" s="1"/>
  <c r="I194" i="4"/>
  <c r="K194" i="4" s="1"/>
  <c r="I193" i="4"/>
  <c r="K193" i="4" s="1"/>
  <c r="I192" i="4"/>
  <c r="K192" i="4" s="1"/>
  <c r="O191" i="4"/>
  <c r="Q191" i="4" s="1"/>
  <c r="I191" i="4"/>
  <c r="K191" i="4" s="1"/>
  <c r="I190" i="4"/>
  <c r="K190" i="4" s="1"/>
  <c r="W189" i="4"/>
  <c r="Y189" i="4" s="1"/>
  <c r="O189" i="4"/>
  <c r="Q189" i="4" s="1"/>
  <c r="I189" i="4"/>
  <c r="K189" i="4" s="1"/>
  <c r="I188" i="4"/>
  <c r="K188" i="4" s="1"/>
  <c r="I187" i="4"/>
  <c r="K187" i="4" s="1"/>
  <c r="I186" i="4"/>
  <c r="K186" i="4" s="1"/>
  <c r="O185" i="4"/>
  <c r="Q185" i="4" s="1"/>
  <c r="I185" i="4"/>
  <c r="K185" i="4" s="1"/>
  <c r="I184" i="4"/>
  <c r="K184" i="4" s="1"/>
  <c r="W183" i="4"/>
  <c r="Y183" i="4" s="1"/>
  <c r="O183" i="4"/>
  <c r="Q183" i="4" s="1"/>
  <c r="I183" i="4"/>
  <c r="K183" i="4" s="1"/>
  <c r="I182" i="4"/>
  <c r="K182" i="4" s="1"/>
  <c r="I181" i="4"/>
  <c r="K181" i="4" s="1"/>
  <c r="I180" i="4"/>
  <c r="K180" i="4" s="1"/>
  <c r="O179" i="4"/>
  <c r="Q179" i="4" s="1"/>
  <c r="I179" i="4"/>
  <c r="K179" i="4" s="1"/>
  <c r="I178" i="4"/>
  <c r="K178" i="4" s="1"/>
  <c r="W177" i="4"/>
  <c r="Y177" i="4" s="1"/>
  <c r="O177" i="4"/>
  <c r="Q177" i="4" s="1"/>
  <c r="I177" i="4"/>
  <c r="K177" i="4" s="1"/>
  <c r="I176" i="4"/>
  <c r="K176" i="4" s="1"/>
  <c r="I175" i="4"/>
  <c r="K175" i="4" s="1"/>
  <c r="I174" i="4"/>
  <c r="K174" i="4" s="1"/>
  <c r="O173" i="4"/>
  <c r="Q173" i="4" s="1"/>
  <c r="I173" i="4"/>
  <c r="K173" i="4" s="1"/>
  <c r="I172" i="4"/>
  <c r="K172" i="4" s="1"/>
  <c r="W171" i="4"/>
  <c r="Y171" i="4" s="1"/>
  <c r="O171" i="4"/>
  <c r="Q171" i="4" s="1"/>
  <c r="I171" i="4"/>
  <c r="K171" i="4" s="1"/>
  <c r="I170" i="4"/>
  <c r="K170" i="4" s="1"/>
  <c r="I169" i="4"/>
  <c r="K169" i="4" s="1"/>
  <c r="I168" i="4"/>
  <c r="K168" i="4" s="1"/>
  <c r="O167" i="4"/>
  <c r="Q167" i="4" s="1"/>
  <c r="I167" i="4"/>
  <c r="K167" i="4" s="1"/>
  <c r="I166" i="4"/>
  <c r="K166" i="4" s="1"/>
  <c r="W165" i="4"/>
  <c r="Y165" i="4" s="1"/>
  <c r="O165" i="4"/>
  <c r="Q165" i="4" s="1"/>
  <c r="I165" i="4"/>
  <c r="K165" i="4" s="1"/>
  <c r="I164" i="4"/>
  <c r="K164" i="4" s="1"/>
  <c r="I163" i="4"/>
  <c r="K163" i="4" s="1"/>
  <c r="I162" i="4"/>
  <c r="K162" i="4" s="1"/>
  <c r="O161" i="4"/>
  <c r="Q161" i="4" s="1"/>
  <c r="I161" i="4"/>
  <c r="K161" i="4" s="1"/>
  <c r="I160" i="4"/>
  <c r="K160" i="4" s="1"/>
  <c r="W159" i="4"/>
  <c r="Y159" i="4" s="1"/>
  <c r="O159" i="4"/>
  <c r="Q159" i="4" s="1"/>
  <c r="I159" i="4"/>
  <c r="K159" i="4" s="1"/>
  <c r="I158" i="4"/>
  <c r="K158" i="4" s="1"/>
  <c r="I157" i="4"/>
  <c r="K157" i="4" s="1"/>
  <c r="I156" i="4"/>
  <c r="K156" i="4" s="1"/>
  <c r="O155" i="4"/>
  <c r="Q155" i="4" s="1"/>
  <c r="I155" i="4"/>
  <c r="K155" i="4" s="1"/>
  <c r="I154" i="4"/>
  <c r="K154" i="4" s="1"/>
  <c r="W153" i="4"/>
  <c r="Y153" i="4" s="1"/>
  <c r="O153" i="4"/>
  <c r="Q153" i="4" s="1"/>
  <c r="I153" i="4"/>
  <c r="K153" i="4" s="1"/>
  <c r="I152" i="4"/>
  <c r="K152" i="4" s="1"/>
  <c r="I151" i="4"/>
  <c r="K151" i="4" s="1"/>
  <c r="I150" i="4"/>
  <c r="K150" i="4" s="1"/>
  <c r="O149" i="4"/>
  <c r="Q149" i="4" s="1"/>
  <c r="I149" i="4"/>
  <c r="K149" i="4" s="1"/>
  <c r="I148" i="4"/>
  <c r="K148" i="4" s="1"/>
  <c r="W147" i="4"/>
  <c r="Y147" i="4" s="1"/>
  <c r="O147" i="4"/>
  <c r="Q147" i="4" s="1"/>
  <c r="I147" i="4"/>
  <c r="K147" i="4" s="1"/>
  <c r="I146" i="4"/>
  <c r="K146" i="4" s="1"/>
  <c r="I145" i="4"/>
  <c r="K145" i="4" s="1"/>
  <c r="I144" i="4"/>
  <c r="K144" i="4" s="1"/>
  <c r="O143" i="4"/>
  <c r="Q143" i="4" s="1"/>
  <c r="I143" i="4"/>
  <c r="K143" i="4" s="1"/>
  <c r="I142" i="4"/>
  <c r="K142" i="4" s="1"/>
  <c r="W141" i="4"/>
  <c r="Y141" i="4" s="1"/>
  <c r="O141" i="4"/>
  <c r="Q141" i="4" s="1"/>
  <c r="I141" i="4"/>
  <c r="K141" i="4" s="1"/>
  <c r="I140" i="4"/>
  <c r="K140" i="4" s="1"/>
  <c r="I139" i="4"/>
  <c r="K139" i="4" s="1"/>
  <c r="I138" i="4"/>
  <c r="K138" i="4" s="1"/>
  <c r="O137" i="4"/>
  <c r="Q137" i="4" s="1"/>
  <c r="I137" i="4"/>
  <c r="K137" i="4" s="1"/>
  <c r="I136" i="4"/>
  <c r="K136" i="4" s="1"/>
  <c r="W135" i="4"/>
  <c r="Y135" i="4" s="1"/>
  <c r="O135" i="4"/>
  <c r="Q135" i="4" s="1"/>
  <c r="I135" i="4"/>
  <c r="K135" i="4" s="1"/>
  <c r="I134" i="4"/>
  <c r="K134" i="4" s="1"/>
  <c r="I133" i="4"/>
  <c r="K133" i="4" s="1"/>
  <c r="I132" i="4"/>
  <c r="K132" i="4" s="1"/>
  <c r="O131" i="4"/>
  <c r="Q131" i="4" s="1"/>
  <c r="I131" i="4"/>
  <c r="K131" i="4" s="1"/>
  <c r="I130" i="4"/>
  <c r="K130" i="4" s="1"/>
  <c r="W129" i="4"/>
  <c r="Y129" i="4" s="1"/>
  <c r="O129" i="4"/>
  <c r="Q129" i="4" s="1"/>
  <c r="I129" i="4"/>
  <c r="K129" i="4" s="1"/>
  <c r="I128" i="4"/>
  <c r="K128" i="4" s="1"/>
  <c r="I127" i="4"/>
  <c r="K127" i="4" s="1"/>
  <c r="I126" i="4"/>
  <c r="K126" i="4" s="1"/>
  <c r="O125" i="4"/>
  <c r="Q125" i="4" s="1"/>
  <c r="I125" i="4"/>
  <c r="K125" i="4" s="1"/>
  <c r="I124" i="4"/>
  <c r="K124" i="4" s="1"/>
  <c r="W123" i="4"/>
  <c r="Y123" i="4" s="1"/>
  <c r="O123" i="4"/>
  <c r="Q123" i="4" s="1"/>
  <c r="I123" i="4"/>
  <c r="K123" i="4" s="1"/>
  <c r="I122" i="4"/>
  <c r="K122" i="4" s="1"/>
  <c r="I121" i="4"/>
  <c r="K121" i="4" s="1"/>
  <c r="I120" i="4"/>
  <c r="K120" i="4" s="1"/>
  <c r="O119" i="4"/>
  <c r="Q119" i="4" s="1"/>
  <c r="I119" i="4"/>
  <c r="K119" i="4" s="1"/>
  <c r="I118" i="4"/>
  <c r="K118" i="4" s="1"/>
  <c r="W117" i="4"/>
  <c r="Y117" i="4" s="1"/>
  <c r="O117" i="4"/>
  <c r="Q117" i="4" s="1"/>
  <c r="I117" i="4"/>
  <c r="K117" i="4" s="1"/>
  <c r="I116" i="4"/>
  <c r="K116" i="4" s="1"/>
  <c r="I115" i="4"/>
  <c r="K115" i="4" s="1"/>
  <c r="I114" i="4"/>
  <c r="K114" i="4" s="1"/>
  <c r="O113" i="4"/>
  <c r="Q113" i="4" s="1"/>
  <c r="I113" i="4"/>
  <c r="K113" i="4" s="1"/>
  <c r="I112" i="4"/>
  <c r="K112" i="4" s="1"/>
  <c r="W111" i="4"/>
  <c r="Y111" i="4" s="1"/>
  <c r="O111" i="4"/>
  <c r="Q111" i="4" s="1"/>
  <c r="I111" i="4"/>
  <c r="K111" i="4" s="1"/>
  <c r="I110" i="4"/>
  <c r="K110" i="4" s="1"/>
  <c r="I109" i="4"/>
  <c r="K109" i="4" s="1"/>
  <c r="I108" i="4"/>
  <c r="K108" i="4" s="1"/>
  <c r="I107" i="4"/>
  <c r="AA107" i="4" s="1"/>
  <c r="AC107" i="4" s="1"/>
  <c r="I106" i="4"/>
  <c r="AA106" i="4" s="1"/>
  <c r="AC106" i="4" s="1"/>
  <c r="I105" i="4"/>
  <c r="AA105" i="4" s="1"/>
  <c r="AC105" i="4" s="1"/>
  <c r="I104" i="4"/>
  <c r="AA104" i="4" s="1"/>
  <c r="AC104" i="4" s="1"/>
  <c r="I103" i="4"/>
  <c r="AA103" i="4" s="1"/>
  <c r="AC103" i="4" s="1"/>
  <c r="I102" i="4"/>
  <c r="AA102" i="4" s="1"/>
  <c r="AC102" i="4" s="1"/>
  <c r="I101" i="4"/>
  <c r="AA101" i="4" s="1"/>
  <c r="AC101" i="4" s="1"/>
  <c r="I100" i="4"/>
  <c r="AA100" i="4" s="1"/>
  <c r="AC100" i="4" s="1"/>
  <c r="I99" i="4"/>
  <c r="AA99" i="4" s="1"/>
  <c r="AC99" i="4" s="1"/>
  <c r="I98" i="4"/>
  <c r="AA98" i="4" s="1"/>
  <c r="AC98" i="4" s="1"/>
  <c r="I97" i="4"/>
  <c r="AA97" i="4" s="1"/>
  <c r="AC97" i="4" s="1"/>
  <c r="I96" i="4"/>
  <c r="AA96" i="4" s="1"/>
  <c r="AC96" i="4" s="1"/>
  <c r="I95" i="4"/>
  <c r="AA95" i="4" s="1"/>
  <c r="AC95" i="4" s="1"/>
  <c r="I94" i="4"/>
  <c r="AA94" i="4" s="1"/>
  <c r="AC94" i="4" s="1"/>
  <c r="I93" i="4"/>
  <c r="AA93" i="4" s="1"/>
  <c r="AC93" i="4" s="1"/>
  <c r="I92" i="4"/>
  <c r="AA92" i="4" s="1"/>
  <c r="AC92" i="4" s="1"/>
  <c r="I91" i="4"/>
  <c r="AA91" i="4" s="1"/>
  <c r="AC91" i="4" s="1"/>
  <c r="I90" i="4"/>
  <c r="AA90" i="4" s="1"/>
  <c r="AC90" i="4" s="1"/>
  <c r="I89" i="4"/>
  <c r="AA89" i="4" s="1"/>
  <c r="AC89" i="4" s="1"/>
  <c r="I88" i="4"/>
  <c r="AA88" i="4" s="1"/>
  <c r="AC88" i="4" s="1"/>
  <c r="I87" i="4"/>
  <c r="AA87" i="4" s="1"/>
  <c r="AC87" i="4" s="1"/>
  <c r="I86" i="4"/>
  <c r="AA86" i="4" s="1"/>
  <c r="AC86" i="4" s="1"/>
  <c r="I85" i="4"/>
  <c r="AA85" i="4" s="1"/>
  <c r="AC85" i="4" s="1"/>
  <c r="I84" i="4"/>
  <c r="AA84" i="4" s="1"/>
  <c r="AC84" i="4" s="1"/>
  <c r="I83" i="4"/>
  <c r="AA83" i="4" s="1"/>
  <c r="AC83" i="4" s="1"/>
  <c r="I82" i="4"/>
  <c r="AA82" i="4" s="1"/>
  <c r="AC82" i="4" s="1"/>
  <c r="I81" i="4"/>
  <c r="AA81" i="4" s="1"/>
  <c r="AC81" i="4" s="1"/>
  <c r="I80" i="4"/>
  <c r="AA80" i="4" s="1"/>
  <c r="AC80" i="4" s="1"/>
  <c r="I79" i="4"/>
  <c r="AA79" i="4" s="1"/>
  <c r="AC79" i="4" s="1"/>
  <c r="I78" i="4"/>
  <c r="AA78" i="4" s="1"/>
  <c r="AC78" i="4" s="1"/>
  <c r="I77" i="4"/>
  <c r="AA77" i="4" s="1"/>
  <c r="AC77" i="4" s="1"/>
  <c r="I76" i="4"/>
  <c r="AA76" i="4" s="1"/>
  <c r="AC76" i="4" s="1"/>
  <c r="I75" i="4"/>
  <c r="AA75" i="4" s="1"/>
  <c r="AC75" i="4" s="1"/>
  <c r="I74" i="4"/>
  <c r="AA74" i="4" s="1"/>
  <c r="AC74" i="4" s="1"/>
  <c r="I73" i="4"/>
  <c r="AA73" i="4" s="1"/>
  <c r="AC73" i="4" s="1"/>
  <c r="I72" i="4"/>
  <c r="AA72" i="4" s="1"/>
  <c r="AC72" i="4" s="1"/>
  <c r="I71" i="4"/>
  <c r="AA71" i="4" s="1"/>
  <c r="AC71" i="4" s="1"/>
  <c r="I70" i="4"/>
  <c r="AA70" i="4" s="1"/>
  <c r="AC70" i="4" s="1"/>
  <c r="I69" i="4"/>
  <c r="AA69" i="4" s="1"/>
  <c r="AC69" i="4" s="1"/>
  <c r="I68" i="4"/>
  <c r="AA68" i="4" s="1"/>
  <c r="AC68" i="4" s="1"/>
  <c r="I67" i="4"/>
  <c r="AA67" i="4" s="1"/>
  <c r="AC67" i="4" s="1"/>
  <c r="I66" i="4"/>
  <c r="AA66" i="4" s="1"/>
  <c r="AC66" i="4" s="1"/>
  <c r="I65" i="4"/>
  <c r="AA65" i="4" s="1"/>
  <c r="AC65" i="4" s="1"/>
  <c r="I64" i="4"/>
  <c r="AA64" i="4" s="1"/>
  <c r="AC64" i="4" s="1"/>
  <c r="I63" i="4"/>
  <c r="AA63" i="4" s="1"/>
  <c r="AC63" i="4" s="1"/>
  <c r="I62" i="4"/>
  <c r="AA62" i="4" s="1"/>
  <c r="AC62" i="4" s="1"/>
  <c r="I61" i="4"/>
  <c r="AA61" i="4" s="1"/>
  <c r="AC61" i="4" s="1"/>
  <c r="I60" i="4"/>
  <c r="AA60" i="4" s="1"/>
  <c r="AC60" i="4" s="1"/>
  <c r="I59" i="4"/>
  <c r="AA59" i="4" s="1"/>
  <c r="AC59" i="4" s="1"/>
  <c r="I58" i="4"/>
  <c r="AA58" i="4" s="1"/>
  <c r="AC58" i="4" s="1"/>
  <c r="I57" i="4"/>
  <c r="AA57" i="4" s="1"/>
  <c r="AC57" i="4" s="1"/>
  <c r="I56" i="4"/>
  <c r="AA56" i="4" s="1"/>
  <c r="AC56" i="4" s="1"/>
  <c r="I55" i="4"/>
  <c r="AA55" i="4" s="1"/>
  <c r="AC55" i="4" s="1"/>
  <c r="I54" i="4"/>
  <c r="K54" i="4" s="1"/>
  <c r="I53" i="4"/>
  <c r="AA53" i="4" s="1"/>
  <c r="AC53" i="4" s="1"/>
  <c r="I52" i="4"/>
  <c r="O52" i="4" s="1"/>
  <c r="Q52" i="4" s="1"/>
  <c r="I51" i="4"/>
  <c r="AA51" i="4" s="1"/>
  <c r="AC51" i="4" s="1"/>
  <c r="I50" i="4"/>
  <c r="K50" i="4" s="1"/>
  <c r="I49" i="4"/>
  <c r="AA49" i="4" s="1"/>
  <c r="AC49" i="4" s="1"/>
  <c r="I48" i="4"/>
  <c r="K48" i="4" s="1"/>
  <c r="I47" i="4"/>
  <c r="AA47" i="4" s="1"/>
  <c r="AC47" i="4" s="1"/>
  <c r="I46" i="4"/>
  <c r="K46" i="4" s="1"/>
  <c r="I45" i="4"/>
  <c r="AA45" i="4" s="1"/>
  <c r="AC45" i="4" s="1"/>
  <c r="I44" i="4"/>
  <c r="K44" i="4" s="1"/>
  <c r="I43" i="4"/>
  <c r="AA43" i="4" s="1"/>
  <c r="AC43" i="4" s="1"/>
  <c r="I42" i="4"/>
  <c r="K42" i="4" s="1"/>
  <c r="I41" i="4"/>
  <c r="O41" i="4" s="1"/>
  <c r="Q41" i="4" s="1"/>
  <c r="I40" i="4"/>
  <c r="AA40" i="4" s="1"/>
  <c r="AC40" i="4" s="1"/>
  <c r="I39" i="4"/>
  <c r="K39" i="4" s="1"/>
  <c r="I38" i="4"/>
  <c r="AA38" i="4" s="1"/>
  <c r="AC38" i="4" s="1"/>
  <c r="I37" i="4"/>
  <c r="K37" i="4" s="1"/>
  <c r="I36" i="4"/>
  <c r="AA36" i="4" s="1"/>
  <c r="AC36" i="4" s="1"/>
  <c r="I35" i="4"/>
  <c r="K35" i="4" s="1"/>
  <c r="I34" i="4"/>
  <c r="AA34" i="4" s="1"/>
  <c r="AC34" i="4" s="1"/>
  <c r="I33" i="4"/>
  <c r="K33" i="4" s="1"/>
  <c r="I32" i="4"/>
  <c r="AA32" i="4" s="1"/>
  <c r="AC32" i="4" s="1"/>
  <c r="I31" i="4"/>
  <c r="K31" i="4" s="1"/>
  <c r="I30" i="4"/>
  <c r="AA30" i="4" s="1"/>
  <c r="AC30" i="4" s="1"/>
  <c r="I29" i="4"/>
  <c r="K29" i="4" s="1"/>
  <c r="I28" i="4"/>
  <c r="AA28" i="4" s="1"/>
  <c r="AC28" i="4" s="1"/>
  <c r="I27" i="4"/>
  <c r="K27" i="4" s="1"/>
  <c r="I26" i="4"/>
  <c r="AA26" i="4" s="1"/>
  <c r="AC26" i="4" s="1"/>
  <c r="I25" i="4"/>
  <c r="K25" i="4" s="1"/>
  <c r="I24" i="4"/>
  <c r="AA24" i="4" s="1"/>
  <c r="AC24" i="4" s="1"/>
  <c r="I23" i="4"/>
  <c r="K23" i="4" s="1"/>
  <c r="I22" i="4"/>
  <c r="AA22" i="4" s="1"/>
  <c r="AC22" i="4" s="1"/>
  <c r="I21" i="4"/>
  <c r="K21" i="4" s="1"/>
  <c r="I20" i="4"/>
  <c r="AA20" i="4" s="1"/>
  <c r="AC20" i="4" s="1"/>
  <c r="I19" i="4"/>
  <c r="K19" i="4" s="1"/>
  <c r="I18" i="4"/>
  <c r="AA18" i="4" s="1"/>
  <c r="AC18" i="4" s="1"/>
  <c r="I17" i="4"/>
  <c r="K17" i="4" s="1"/>
  <c r="I16" i="4"/>
  <c r="AA16" i="4" s="1"/>
  <c r="AC16" i="4" s="1"/>
  <c r="I15" i="4"/>
  <c r="K15" i="4" s="1"/>
  <c r="I14" i="4"/>
  <c r="AA14" i="4" s="1"/>
  <c r="AC14" i="4" s="1"/>
  <c r="I13" i="4"/>
  <c r="K13" i="4" s="1"/>
  <c r="I12" i="4"/>
  <c r="AA12" i="4" s="1"/>
  <c r="AC12" i="4" s="1"/>
  <c r="I11" i="4"/>
  <c r="K11" i="4" s="1"/>
  <c r="AB8" i="4"/>
  <c r="X8" i="4"/>
  <c r="T8" i="4"/>
  <c r="P8" i="4"/>
  <c r="C9" i="3"/>
  <c r="T4" i="3"/>
  <c r="R4" i="3"/>
  <c r="P4" i="3"/>
  <c r="N4" i="3"/>
  <c r="L4" i="3"/>
  <c r="A165" i="2"/>
  <c r="A166" i="2" s="1"/>
  <c r="B164" i="2"/>
  <c r="A131" i="2"/>
  <c r="A132" i="2" s="1"/>
  <c r="B130" i="2"/>
  <c r="A99" i="2"/>
  <c r="B99" i="2" s="1"/>
  <c r="B98" i="2"/>
  <c r="A77" i="2"/>
  <c r="A78" i="2" s="1"/>
  <c r="B76" i="2"/>
  <c r="B75" i="2"/>
  <c r="A40" i="2"/>
  <c r="A41" i="2" s="1"/>
  <c r="B39" i="2"/>
  <c r="A32" i="2"/>
  <c r="B32" i="2" s="1"/>
  <c r="B31" i="2"/>
  <c r="A10" i="2"/>
  <c r="A11" i="2" s="1"/>
  <c r="B9" i="2"/>
  <c r="A6" i="2"/>
  <c r="B6" i="2" s="1"/>
  <c r="B5" i="2"/>
  <c r="H19" i="6" l="1"/>
  <c r="T19" i="6"/>
  <c r="V19" i="6" s="1"/>
  <c r="L156" i="7"/>
  <c r="V156" i="7"/>
  <c r="X156" i="7" s="1"/>
  <c r="H39" i="8"/>
  <c r="T39" i="8"/>
  <c r="V39" i="8" s="1"/>
  <c r="L39" i="8"/>
  <c r="N39" i="8" s="1"/>
  <c r="H51" i="8"/>
  <c r="T51" i="8"/>
  <c r="V51" i="8" s="1"/>
  <c r="L51" i="8"/>
  <c r="N51" i="8" s="1"/>
  <c r="H63" i="8"/>
  <c r="T63" i="8"/>
  <c r="V63" i="8" s="1"/>
  <c r="L63" i="8"/>
  <c r="N63" i="8" s="1"/>
  <c r="H75" i="8"/>
  <c r="T75" i="8"/>
  <c r="V75" i="8" s="1"/>
  <c r="L75" i="8"/>
  <c r="N75" i="8" s="1"/>
  <c r="H87" i="8"/>
  <c r="T87" i="8"/>
  <c r="V87" i="8" s="1"/>
  <c r="L87" i="8"/>
  <c r="N87" i="8" s="1"/>
  <c r="B40" i="2"/>
  <c r="O109" i="4"/>
  <c r="Q109" i="4" s="1"/>
  <c r="O115" i="4"/>
  <c r="Q115" i="4" s="1"/>
  <c r="O121" i="4"/>
  <c r="Q121" i="4" s="1"/>
  <c r="O127" i="4"/>
  <c r="Q127" i="4" s="1"/>
  <c r="O133" i="4"/>
  <c r="Q133" i="4" s="1"/>
  <c r="O139" i="4"/>
  <c r="Q139" i="4" s="1"/>
  <c r="O145" i="4"/>
  <c r="Q145" i="4" s="1"/>
  <c r="O151" i="4"/>
  <c r="Q151" i="4" s="1"/>
  <c r="O157" i="4"/>
  <c r="Q157" i="4" s="1"/>
  <c r="O163" i="4"/>
  <c r="Q163" i="4" s="1"/>
  <c r="O169" i="4"/>
  <c r="Q169" i="4" s="1"/>
  <c r="O175" i="4"/>
  <c r="Q175" i="4" s="1"/>
  <c r="O181" i="4"/>
  <c r="Q181" i="4" s="1"/>
  <c r="O187" i="4"/>
  <c r="Q187" i="4" s="1"/>
  <c r="O193" i="4"/>
  <c r="Q193" i="4" s="1"/>
  <c r="O199" i="4"/>
  <c r="Q199" i="4" s="1"/>
  <c r="M16" i="5"/>
  <c r="O16" i="5" s="1"/>
  <c r="M22" i="5"/>
  <c r="O22" i="5" s="1"/>
  <c r="M28" i="5"/>
  <c r="O28" i="5" s="1"/>
  <c r="M34" i="5"/>
  <c r="O34" i="5" s="1"/>
  <c r="M40" i="5"/>
  <c r="O40" i="5" s="1"/>
  <c r="M46" i="5"/>
  <c r="O46" i="5" s="1"/>
  <c r="M52" i="5"/>
  <c r="O52" i="5" s="1"/>
  <c r="M58" i="5"/>
  <c r="O58" i="5" s="1"/>
  <c r="M64" i="5"/>
  <c r="O64" i="5" s="1"/>
  <c r="M70" i="5"/>
  <c r="O70" i="5" s="1"/>
  <c r="M76" i="5"/>
  <c r="O76" i="5" s="1"/>
  <c r="M82" i="5"/>
  <c r="O82" i="5" s="1"/>
  <c r="M88" i="5"/>
  <c r="O88" i="5" s="1"/>
  <c r="M94" i="5"/>
  <c r="O94" i="5" s="1"/>
  <c r="M100" i="5"/>
  <c r="O100" i="5" s="1"/>
  <c r="M106" i="5"/>
  <c r="O106" i="5" s="1"/>
  <c r="M112" i="5"/>
  <c r="O112" i="5" s="1"/>
  <c r="M118" i="5"/>
  <c r="O118" i="5" s="1"/>
  <c r="M124" i="5"/>
  <c r="O124" i="5" s="1"/>
  <c r="M130" i="5"/>
  <c r="O130" i="5" s="1"/>
  <c r="M136" i="5"/>
  <c r="O136" i="5" s="1"/>
  <c r="M142" i="5"/>
  <c r="O142" i="5" s="1"/>
  <c r="M148" i="5"/>
  <c r="O148" i="5" s="1"/>
  <c r="M154" i="5"/>
  <c r="O154" i="5" s="1"/>
  <c r="M160" i="5"/>
  <c r="O160" i="5" s="1"/>
  <c r="M166" i="5"/>
  <c r="O166" i="5" s="1"/>
  <c r="M172" i="5"/>
  <c r="O172" i="5" s="1"/>
  <c r="M178" i="5"/>
  <c r="O178" i="5" s="1"/>
  <c r="M184" i="5"/>
  <c r="O184" i="5" s="1"/>
  <c r="M190" i="5"/>
  <c r="O190" i="5" s="1"/>
  <c r="M196" i="5"/>
  <c r="O196" i="5" s="1"/>
  <c r="L19" i="6"/>
  <c r="N19" i="6" s="1"/>
  <c r="H31" i="6"/>
  <c r="T31" i="6"/>
  <c r="V31" i="6" s="1"/>
  <c r="L31" i="6"/>
  <c r="N31" i="6" s="1"/>
  <c r="H194" i="6"/>
  <c r="L194" i="6"/>
  <c r="N194" i="6" s="1"/>
  <c r="H198" i="6"/>
  <c r="T198" i="6"/>
  <c r="V198" i="6" s="1"/>
  <c r="L198" i="6"/>
  <c r="N198" i="6" s="1"/>
  <c r="X13" i="8"/>
  <c r="Z13" i="8" s="1"/>
  <c r="F9" i="8"/>
  <c r="G5" i="7" s="1"/>
  <c r="I9" i="4"/>
  <c r="G4" i="5" s="1"/>
  <c r="O57" i="4"/>
  <c r="Q57" i="4" s="1"/>
  <c r="W109" i="4"/>
  <c r="Y109" i="4" s="1"/>
  <c r="W115" i="4"/>
  <c r="Y115" i="4" s="1"/>
  <c r="W121" i="4"/>
  <c r="Y121" i="4" s="1"/>
  <c r="W127" i="4"/>
  <c r="Y127" i="4" s="1"/>
  <c r="W133" i="4"/>
  <c r="Y133" i="4" s="1"/>
  <c r="W139" i="4"/>
  <c r="Y139" i="4" s="1"/>
  <c r="W145" i="4"/>
  <c r="Y145" i="4" s="1"/>
  <c r="W151" i="4"/>
  <c r="Y151" i="4" s="1"/>
  <c r="W157" i="4"/>
  <c r="Y157" i="4" s="1"/>
  <c r="W163" i="4"/>
  <c r="Y163" i="4" s="1"/>
  <c r="W169" i="4"/>
  <c r="Y169" i="4" s="1"/>
  <c r="W175" i="4"/>
  <c r="Y175" i="4" s="1"/>
  <c r="W181" i="4"/>
  <c r="Y181" i="4" s="1"/>
  <c r="W187" i="4"/>
  <c r="Y187" i="4" s="1"/>
  <c r="W193" i="4"/>
  <c r="Y193" i="4" s="1"/>
  <c r="W199" i="4"/>
  <c r="Y199" i="4" s="1"/>
  <c r="U16" i="5"/>
  <c r="W16" i="5" s="1"/>
  <c r="U22" i="5"/>
  <c r="W22" i="5" s="1"/>
  <c r="U28" i="5"/>
  <c r="W28" i="5" s="1"/>
  <c r="U34" i="5"/>
  <c r="W34" i="5" s="1"/>
  <c r="U40" i="5"/>
  <c r="W40" i="5" s="1"/>
  <c r="U46" i="5"/>
  <c r="W46" i="5" s="1"/>
  <c r="U52" i="5"/>
  <c r="W52" i="5" s="1"/>
  <c r="U58" i="5"/>
  <c r="W58" i="5" s="1"/>
  <c r="U64" i="5"/>
  <c r="W64" i="5" s="1"/>
  <c r="U70" i="5"/>
  <c r="W70" i="5" s="1"/>
  <c r="U76" i="5"/>
  <c r="W76" i="5" s="1"/>
  <c r="U82" i="5"/>
  <c r="W82" i="5" s="1"/>
  <c r="U88" i="5"/>
  <c r="W88" i="5" s="1"/>
  <c r="U94" i="5"/>
  <c r="W94" i="5" s="1"/>
  <c r="U100" i="5"/>
  <c r="W100" i="5" s="1"/>
  <c r="U106" i="5"/>
  <c r="W106" i="5" s="1"/>
  <c r="U112" i="5"/>
  <c r="W112" i="5" s="1"/>
  <c r="U118" i="5"/>
  <c r="W118" i="5" s="1"/>
  <c r="U124" i="5"/>
  <c r="W124" i="5" s="1"/>
  <c r="U130" i="5"/>
  <c r="W130" i="5" s="1"/>
  <c r="U136" i="5"/>
  <c r="W136" i="5" s="1"/>
  <c r="U142" i="5"/>
  <c r="W142" i="5" s="1"/>
  <c r="U148" i="5"/>
  <c r="W148" i="5" s="1"/>
  <c r="U154" i="5"/>
  <c r="W154" i="5" s="1"/>
  <c r="U160" i="5"/>
  <c r="W160" i="5" s="1"/>
  <c r="U166" i="5"/>
  <c r="W166" i="5" s="1"/>
  <c r="U172" i="5"/>
  <c r="W172" i="5" s="1"/>
  <c r="U178" i="5"/>
  <c r="W178" i="5" s="1"/>
  <c r="U184" i="5"/>
  <c r="W184" i="5" s="1"/>
  <c r="U190" i="5"/>
  <c r="W190" i="5" s="1"/>
  <c r="U196" i="5"/>
  <c r="W196" i="5" s="1"/>
  <c r="J200" i="5"/>
  <c r="M200" i="5"/>
  <c r="O200" i="5" s="1"/>
  <c r="H13" i="6"/>
  <c r="T13" i="6"/>
  <c r="V13" i="6" s="1"/>
  <c r="L132" i="7"/>
  <c r="V132" i="7"/>
  <c r="X132" i="7" s="1"/>
  <c r="L168" i="7"/>
  <c r="V168" i="7"/>
  <c r="X168" i="7" s="1"/>
  <c r="H186" i="6"/>
  <c r="T186" i="6"/>
  <c r="V186" i="6" s="1"/>
  <c r="L186" i="6"/>
  <c r="N186" i="6" s="1"/>
  <c r="H200" i="6"/>
  <c r="L200" i="6"/>
  <c r="N200" i="6" s="1"/>
  <c r="H45" i="8"/>
  <c r="T45" i="8"/>
  <c r="V45" i="8" s="1"/>
  <c r="L45" i="8"/>
  <c r="N45" i="8" s="1"/>
  <c r="H57" i="8"/>
  <c r="T57" i="8"/>
  <c r="V57" i="8" s="1"/>
  <c r="L57" i="8"/>
  <c r="N57" i="8" s="1"/>
  <c r="H69" i="8"/>
  <c r="T69" i="8"/>
  <c r="V69" i="8" s="1"/>
  <c r="L69" i="8"/>
  <c r="N69" i="8" s="1"/>
  <c r="H81" i="8"/>
  <c r="T81" i="8"/>
  <c r="V81" i="8" s="1"/>
  <c r="L81" i="8"/>
  <c r="N81" i="8" s="1"/>
  <c r="X153" i="9"/>
  <c r="Z153" i="9" s="1"/>
  <c r="H153" i="9"/>
  <c r="J9" i="5"/>
  <c r="W113" i="4"/>
  <c r="Y113" i="4" s="1"/>
  <c r="W119" i="4"/>
  <c r="Y119" i="4" s="1"/>
  <c r="W125" i="4"/>
  <c r="Y125" i="4" s="1"/>
  <c r="W131" i="4"/>
  <c r="Y131" i="4" s="1"/>
  <c r="W137" i="4"/>
  <c r="Y137" i="4" s="1"/>
  <c r="W143" i="4"/>
  <c r="Y143" i="4" s="1"/>
  <c r="W149" i="4"/>
  <c r="Y149" i="4" s="1"/>
  <c r="W155" i="4"/>
  <c r="Y155" i="4" s="1"/>
  <c r="W161" i="4"/>
  <c r="Y161" i="4" s="1"/>
  <c r="W167" i="4"/>
  <c r="Y167" i="4" s="1"/>
  <c r="W173" i="4"/>
  <c r="Y173" i="4" s="1"/>
  <c r="W179" i="4"/>
  <c r="Y179" i="4" s="1"/>
  <c r="W185" i="4"/>
  <c r="Y185" i="4" s="1"/>
  <c r="W191" i="4"/>
  <c r="Y191" i="4" s="1"/>
  <c r="W197" i="4"/>
  <c r="Y197" i="4" s="1"/>
  <c r="W203" i="4"/>
  <c r="Y203" i="4" s="1"/>
  <c r="U14" i="5"/>
  <c r="W14" i="5" s="1"/>
  <c r="U20" i="5"/>
  <c r="W20" i="5" s="1"/>
  <c r="U26" i="5"/>
  <c r="W26" i="5" s="1"/>
  <c r="U32" i="5"/>
  <c r="W32" i="5" s="1"/>
  <c r="U38" i="5"/>
  <c r="W38" i="5" s="1"/>
  <c r="U44" i="5"/>
  <c r="W44" i="5" s="1"/>
  <c r="U50" i="5"/>
  <c r="W50" i="5" s="1"/>
  <c r="U56" i="5"/>
  <c r="W56" i="5" s="1"/>
  <c r="U62" i="5"/>
  <c r="W62" i="5" s="1"/>
  <c r="U68" i="5"/>
  <c r="W68" i="5" s="1"/>
  <c r="U74" i="5"/>
  <c r="W74" i="5" s="1"/>
  <c r="U80" i="5"/>
  <c r="W80" i="5" s="1"/>
  <c r="U86" i="5"/>
  <c r="W86" i="5" s="1"/>
  <c r="U92" i="5"/>
  <c r="W92" i="5" s="1"/>
  <c r="U98" i="5"/>
  <c r="W98" i="5" s="1"/>
  <c r="U104" i="5"/>
  <c r="W104" i="5" s="1"/>
  <c r="U110" i="5"/>
  <c r="W110" i="5" s="1"/>
  <c r="U116" i="5"/>
  <c r="W116" i="5" s="1"/>
  <c r="U122" i="5"/>
  <c r="W122" i="5" s="1"/>
  <c r="U128" i="5"/>
  <c r="W128" i="5" s="1"/>
  <c r="U134" i="5"/>
  <c r="W134" i="5" s="1"/>
  <c r="U140" i="5"/>
  <c r="W140" i="5" s="1"/>
  <c r="U146" i="5"/>
  <c r="W146" i="5" s="1"/>
  <c r="U152" i="5"/>
  <c r="W152" i="5" s="1"/>
  <c r="U158" i="5"/>
  <c r="W158" i="5" s="1"/>
  <c r="U164" i="5"/>
  <c r="W164" i="5" s="1"/>
  <c r="U170" i="5"/>
  <c r="W170" i="5" s="1"/>
  <c r="U176" i="5"/>
  <c r="W176" i="5" s="1"/>
  <c r="U182" i="5"/>
  <c r="W182" i="5" s="1"/>
  <c r="U188" i="5"/>
  <c r="W188" i="5" s="1"/>
  <c r="U194" i="5"/>
  <c r="W194" i="5" s="1"/>
  <c r="U204" i="5"/>
  <c r="W204" i="5" s="1"/>
  <c r="F9" i="6"/>
  <c r="H25" i="6"/>
  <c r="T25" i="6"/>
  <c r="V25" i="6" s="1"/>
  <c r="L25" i="6"/>
  <c r="N25" i="6" s="1"/>
  <c r="T200" i="6"/>
  <c r="V200" i="6" s="1"/>
  <c r="L144" i="7"/>
  <c r="V144" i="7"/>
  <c r="X144" i="7" s="1"/>
  <c r="L180" i="7"/>
  <c r="V180" i="7"/>
  <c r="X180" i="7" s="1"/>
  <c r="B77" i="2"/>
  <c r="J202" i="5"/>
  <c r="M202" i="5"/>
  <c r="O202" i="5" s="1"/>
  <c r="H188" i="6"/>
  <c r="L188" i="6"/>
  <c r="N188" i="6" s="1"/>
  <c r="H192" i="6"/>
  <c r="T192" i="6"/>
  <c r="V192" i="6" s="1"/>
  <c r="L192" i="6"/>
  <c r="N192" i="6" s="1"/>
  <c r="X201" i="9"/>
  <c r="Z201" i="9" s="1"/>
  <c r="H201" i="9"/>
  <c r="Y62" i="10"/>
  <c r="AA62" i="10" s="1"/>
  <c r="K62" i="10"/>
  <c r="Y68" i="10"/>
  <c r="AA68" i="10" s="1"/>
  <c r="K68" i="10"/>
  <c r="Y74" i="10"/>
  <c r="AA74" i="10" s="1"/>
  <c r="K74" i="10"/>
  <c r="Y80" i="10"/>
  <c r="AA80" i="10" s="1"/>
  <c r="K80" i="10"/>
  <c r="Y86" i="10"/>
  <c r="AA86" i="10" s="1"/>
  <c r="K86" i="10"/>
  <c r="Y92" i="10"/>
  <c r="AA92" i="10" s="1"/>
  <c r="K92" i="10"/>
  <c r="Y98" i="10"/>
  <c r="AA98" i="10" s="1"/>
  <c r="K98" i="10"/>
  <c r="Y104" i="10"/>
  <c r="AA104" i="10" s="1"/>
  <c r="K104" i="10"/>
  <c r="Y110" i="10"/>
  <c r="AA110" i="10" s="1"/>
  <c r="K110" i="10"/>
  <c r="Y116" i="10"/>
  <c r="AA116" i="10" s="1"/>
  <c r="K116" i="10"/>
  <c r="U128" i="10"/>
  <c r="W128" i="10" s="1"/>
  <c r="K128" i="10"/>
  <c r="U137" i="10"/>
  <c r="W137" i="10" s="1"/>
  <c r="K137" i="10"/>
  <c r="H196" i="11"/>
  <c r="T196" i="11"/>
  <c r="V196" i="11" s="1"/>
  <c r="L196" i="11"/>
  <c r="N196" i="11" s="1"/>
  <c r="T11" i="6"/>
  <c r="V11" i="6" s="1"/>
  <c r="T17" i="6"/>
  <c r="V17" i="6" s="1"/>
  <c r="T23" i="6"/>
  <c r="V23" i="6" s="1"/>
  <c r="T29" i="6"/>
  <c r="V29" i="6" s="1"/>
  <c r="T35" i="6"/>
  <c r="V35" i="6" s="1"/>
  <c r="T41" i="6"/>
  <c r="V41" i="6" s="1"/>
  <c r="T47" i="6"/>
  <c r="V47" i="6" s="1"/>
  <c r="V14" i="7"/>
  <c r="X14" i="7" s="1"/>
  <c r="V20" i="7"/>
  <c r="X20" i="7" s="1"/>
  <c r="V26" i="7"/>
  <c r="X26" i="7" s="1"/>
  <c r="V32" i="7"/>
  <c r="X32" i="7" s="1"/>
  <c r="V38" i="7"/>
  <c r="X38" i="7" s="1"/>
  <c r="V44" i="7"/>
  <c r="X44" i="7" s="1"/>
  <c r="V50" i="7"/>
  <c r="X50" i="7" s="1"/>
  <c r="V56" i="7"/>
  <c r="X56" i="7" s="1"/>
  <c r="V62" i="7"/>
  <c r="X62" i="7" s="1"/>
  <c r="V68" i="7"/>
  <c r="X68" i="7" s="1"/>
  <c r="V74" i="7"/>
  <c r="X74" i="7" s="1"/>
  <c r="V80" i="7"/>
  <c r="X80" i="7" s="1"/>
  <c r="V86" i="7"/>
  <c r="X86" i="7" s="1"/>
  <c r="V92" i="7"/>
  <c r="X92" i="7" s="1"/>
  <c r="V98" i="7"/>
  <c r="X98" i="7" s="1"/>
  <c r="V104" i="7"/>
  <c r="X104" i="7" s="1"/>
  <c r="V110" i="7"/>
  <c r="X110" i="7" s="1"/>
  <c r="V116" i="7"/>
  <c r="X116" i="7" s="1"/>
  <c r="V122" i="7"/>
  <c r="X122" i="7" s="1"/>
  <c r="V134" i="7"/>
  <c r="X134" i="7" s="1"/>
  <c r="V146" i="7"/>
  <c r="X146" i="7" s="1"/>
  <c r="V158" i="7"/>
  <c r="X158" i="7" s="1"/>
  <c r="V170" i="7"/>
  <c r="X170" i="7" s="1"/>
  <c r="V182" i="7"/>
  <c r="X182" i="7" s="1"/>
  <c r="T99" i="8"/>
  <c r="V99" i="8" s="1"/>
  <c r="T105" i="8"/>
  <c r="V105" i="8" s="1"/>
  <c r="T111" i="8"/>
  <c r="V111" i="8" s="1"/>
  <c r="T117" i="8"/>
  <c r="V117" i="8" s="1"/>
  <c r="T123" i="8"/>
  <c r="V123" i="8" s="1"/>
  <c r="T129" i="8"/>
  <c r="V129" i="8" s="1"/>
  <c r="T135" i="8"/>
  <c r="V135" i="8" s="1"/>
  <c r="T141" i="8"/>
  <c r="V141" i="8" s="1"/>
  <c r="T147" i="8"/>
  <c r="V147" i="8" s="1"/>
  <c r="T153" i="8"/>
  <c r="V153" i="8" s="1"/>
  <c r="T159" i="8"/>
  <c r="V159" i="8" s="1"/>
  <c r="T165" i="8"/>
  <c r="V165" i="8" s="1"/>
  <c r="T171" i="8"/>
  <c r="V171" i="8" s="1"/>
  <c r="T177" i="8"/>
  <c r="V177" i="8" s="1"/>
  <c r="T183" i="8"/>
  <c r="V183" i="8" s="1"/>
  <c r="T189" i="8"/>
  <c r="V189" i="8" s="1"/>
  <c r="T195" i="8"/>
  <c r="V195" i="8" s="1"/>
  <c r="T201" i="8"/>
  <c r="V201" i="8" s="1"/>
  <c r="T16" i="9"/>
  <c r="V16" i="9" s="1"/>
  <c r="T22" i="9"/>
  <c r="V22" i="9" s="1"/>
  <c r="T28" i="9"/>
  <c r="V28" i="9" s="1"/>
  <c r="T34" i="9"/>
  <c r="V34" i="9" s="1"/>
  <c r="T40" i="9"/>
  <c r="V40" i="9" s="1"/>
  <c r="T46" i="9"/>
  <c r="V46" i="9" s="1"/>
  <c r="T52" i="9"/>
  <c r="V52" i="9" s="1"/>
  <c r="T58" i="9"/>
  <c r="V58" i="9" s="1"/>
  <c r="T64" i="9"/>
  <c r="V64" i="9" s="1"/>
  <c r="T70" i="9"/>
  <c r="V70" i="9" s="1"/>
  <c r="T76" i="9"/>
  <c r="V76" i="9" s="1"/>
  <c r="T82" i="9"/>
  <c r="V82" i="9" s="1"/>
  <c r="H156" i="9"/>
  <c r="H159" i="9"/>
  <c r="H162" i="9"/>
  <c r="H167" i="9"/>
  <c r="H174" i="9"/>
  <c r="H179" i="9"/>
  <c r="H186" i="9"/>
  <c r="H191" i="9"/>
  <c r="H197" i="9"/>
  <c r="Y63" i="10"/>
  <c r="AA63" i="10" s="1"/>
  <c r="K63" i="10"/>
  <c r="Y69" i="10"/>
  <c r="AA69" i="10" s="1"/>
  <c r="K69" i="10"/>
  <c r="Y75" i="10"/>
  <c r="AA75" i="10" s="1"/>
  <c r="K75" i="10"/>
  <c r="Y81" i="10"/>
  <c r="AA81" i="10" s="1"/>
  <c r="K81" i="10"/>
  <c r="Y87" i="10"/>
  <c r="AA87" i="10" s="1"/>
  <c r="K87" i="10"/>
  <c r="Y93" i="10"/>
  <c r="AA93" i="10" s="1"/>
  <c r="K93" i="10"/>
  <c r="Y99" i="10"/>
  <c r="AA99" i="10" s="1"/>
  <c r="K99" i="10"/>
  <c r="U133" i="10"/>
  <c r="W133" i="10" s="1"/>
  <c r="K133" i="10"/>
  <c r="U142" i="10"/>
  <c r="W142" i="10" s="1"/>
  <c r="K142" i="10"/>
  <c r="U151" i="10"/>
  <c r="W151" i="10" s="1"/>
  <c r="K151" i="10"/>
  <c r="U160" i="10"/>
  <c r="W160" i="10" s="1"/>
  <c r="K160" i="10"/>
  <c r="X95" i="11"/>
  <c r="Z95" i="11" s="1"/>
  <c r="H95" i="11"/>
  <c r="X107" i="11"/>
  <c r="Z107" i="11" s="1"/>
  <c r="H107" i="11"/>
  <c r="X119" i="11"/>
  <c r="Z119" i="11" s="1"/>
  <c r="H119" i="11"/>
  <c r="X131" i="11"/>
  <c r="Z131" i="11" s="1"/>
  <c r="H131" i="11"/>
  <c r="X143" i="11"/>
  <c r="Z143" i="11" s="1"/>
  <c r="H143" i="11"/>
  <c r="H9" i="9"/>
  <c r="G6" i="9" s="1"/>
  <c r="H6" i="7" s="1"/>
  <c r="L50" i="9"/>
  <c r="N50" i="9" s="1"/>
  <c r="L56" i="9"/>
  <c r="N56" i="9" s="1"/>
  <c r="L62" i="9"/>
  <c r="N62" i="9" s="1"/>
  <c r="L68" i="9"/>
  <c r="N68" i="9" s="1"/>
  <c r="L74" i="9"/>
  <c r="N74" i="9" s="1"/>
  <c r="L80" i="9"/>
  <c r="N80" i="9" s="1"/>
  <c r="L86" i="9"/>
  <c r="N86" i="9" s="1"/>
  <c r="H165" i="9"/>
  <c r="H172" i="9"/>
  <c r="H177" i="9"/>
  <c r="H184" i="9"/>
  <c r="H189" i="9"/>
  <c r="H194" i="9"/>
  <c r="X198" i="9"/>
  <c r="Z198" i="9" s="1"/>
  <c r="H198" i="9"/>
  <c r="H202" i="9"/>
  <c r="Y64" i="10"/>
  <c r="AA64" i="10" s="1"/>
  <c r="K64" i="10"/>
  <c r="Y70" i="10"/>
  <c r="AA70" i="10" s="1"/>
  <c r="K70" i="10"/>
  <c r="Y76" i="10"/>
  <c r="AA76" i="10" s="1"/>
  <c r="K76" i="10"/>
  <c r="Y82" i="10"/>
  <c r="AA82" i="10" s="1"/>
  <c r="K82" i="10"/>
  <c r="Y88" i="10"/>
  <c r="AA88" i="10" s="1"/>
  <c r="K88" i="10"/>
  <c r="Y94" i="10"/>
  <c r="AA94" i="10" s="1"/>
  <c r="K94" i="10"/>
  <c r="Y100" i="10"/>
  <c r="AA100" i="10" s="1"/>
  <c r="K100" i="10"/>
  <c r="Y106" i="10"/>
  <c r="AA106" i="10" s="1"/>
  <c r="K106" i="10"/>
  <c r="Y112" i="10"/>
  <c r="AA112" i="10" s="1"/>
  <c r="K112" i="10"/>
  <c r="U131" i="10"/>
  <c r="W131" i="10" s="1"/>
  <c r="K131" i="10"/>
  <c r="U140" i="10"/>
  <c r="W140" i="10" s="1"/>
  <c r="K140" i="10"/>
  <c r="U165" i="10"/>
  <c r="W165" i="10" s="1"/>
  <c r="K165" i="10"/>
  <c r="U174" i="10"/>
  <c r="W174" i="10" s="1"/>
  <c r="K174" i="10"/>
  <c r="U183" i="10"/>
  <c r="W183" i="10" s="1"/>
  <c r="K183" i="10"/>
  <c r="H30" i="11"/>
  <c r="T30" i="11"/>
  <c r="V30" i="11" s="1"/>
  <c r="L30" i="11"/>
  <c r="N30" i="11" s="1"/>
  <c r="H66" i="11"/>
  <c r="T66" i="11"/>
  <c r="V66" i="11" s="1"/>
  <c r="L66" i="11"/>
  <c r="N66" i="11" s="1"/>
  <c r="L204" i="6"/>
  <c r="N204" i="6" s="1"/>
  <c r="X195" i="9"/>
  <c r="Z195" i="9" s="1"/>
  <c r="H195" i="9"/>
  <c r="X203" i="9"/>
  <c r="Z203" i="9" s="1"/>
  <c r="H203" i="9"/>
  <c r="K11" i="10"/>
  <c r="I9" i="10"/>
  <c r="F5" i="10" s="1"/>
  <c r="Y65" i="10"/>
  <c r="AA65" i="10" s="1"/>
  <c r="K65" i="10"/>
  <c r="Y71" i="10"/>
  <c r="AA71" i="10" s="1"/>
  <c r="K71" i="10"/>
  <c r="Y77" i="10"/>
  <c r="AA77" i="10" s="1"/>
  <c r="K77" i="10"/>
  <c r="Y83" i="10"/>
  <c r="AA83" i="10" s="1"/>
  <c r="K83" i="10"/>
  <c r="Y89" i="10"/>
  <c r="AA89" i="10" s="1"/>
  <c r="K89" i="10"/>
  <c r="Y95" i="10"/>
  <c r="AA95" i="10" s="1"/>
  <c r="K95" i="10"/>
  <c r="Y101" i="10"/>
  <c r="AA101" i="10" s="1"/>
  <c r="K101" i="10"/>
  <c r="Y107" i="10"/>
  <c r="AA107" i="10" s="1"/>
  <c r="K107" i="10"/>
  <c r="Y113" i="10"/>
  <c r="AA113" i="10" s="1"/>
  <c r="K113" i="10"/>
  <c r="U124" i="10"/>
  <c r="W124" i="10" s="1"/>
  <c r="K124" i="10"/>
  <c r="U127" i="10"/>
  <c r="W127" i="10" s="1"/>
  <c r="K127" i="10"/>
  <c r="U136" i="10"/>
  <c r="W136" i="10" s="1"/>
  <c r="K136" i="10"/>
  <c r="U145" i="10"/>
  <c r="W145" i="10" s="1"/>
  <c r="K145" i="10"/>
  <c r="U154" i="10"/>
  <c r="W154" i="10" s="1"/>
  <c r="K154" i="10"/>
  <c r="U163" i="10"/>
  <c r="W163" i="10" s="1"/>
  <c r="K163" i="10"/>
  <c r="U172" i="10"/>
  <c r="W172" i="10" s="1"/>
  <c r="K172" i="10"/>
  <c r="U181" i="10"/>
  <c r="W181" i="10" s="1"/>
  <c r="K181" i="10"/>
  <c r="X103" i="11"/>
  <c r="Z103" i="11" s="1"/>
  <c r="H103" i="11"/>
  <c r="X115" i="11"/>
  <c r="Z115" i="11" s="1"/>
  <c r="H115" i="11"/>
  <c r="X127" i="11"/>
  <c r="Z127" i="11" s="1"/>
  <c r="H127" i="11"/>
  <c r="X139" i="11"/>
  <c r="Z139" i="11" s="1"/>
  <c r="H139" i="11"/>
  <c r="L37" i="6"/>
  <c r="N37" i="6" s="1"/>
  <c r="L43" i="6"/>
  <c r="N43" i="6" s="1"/>
  <c r="T204" i="6"/>
  <c r="V204" i="6" s="1"/>
  <c r="N16" i="7"/>
  <c r="P16" i="7" s="1"/>
  <c r="N22" i="7"/>
  <c r="P22" i="7" s="1"/>
  <c r="N28" i="7"/>
  <c r="P28" i="7" s="1"/>
  <c r="N34" i="7"/>
  <c r="P34" i="7" s="1"/>
  <c r="N40" i="7"/>
  <c r="P40" i="7" s="1"/>
  <c r="N46" i="7"/>
  <c r="P46" i="7" s="1"/>
  <c r="N52" i="7"/>
  <c r="P52" i="7" s="1"/>
  <c r="N58" i="7"/>
  <c r="P58" i="7" s="1"/>
  <c r="N64" i="7"/>
  <c r="P64" i="7" s="1"/>
  <c r="N70" i="7"/>
  <c r="P70" i="7" s="1"/>
  <c r="N76" i="7"/>
  <c r="P76" i="7" s="1"/>
  <c r="N82" i="7"/>
  <c r="P82" i="7" s="1"/>
  <c r="N88" i="7"/>
  <c r="P88" i="7" s="1"/>
  <c r="N94" i="7"/>
  <c r="P94" i="7" s="1"/>
  <c r="N100" i="7"/>
  <c r="P100" i="7" s="1"/>
  <c r="N106" i="7"/>
  <c r="P106" i="7" s="1"/>
  <c r="N112" i="7"/>
  <c r="P112" i="7" s="1"/>
  <c r="N118" i="7"/>
  <c r="P118" i="7" s="1"/>
  <c r="V128" i="7"/>
  <c r="X128" i="7" s="1"/>
  <c r="V140" i="7"/>
  <c r="X140" i="7" s="1"/>
  <c r="V152" i="7"/>
  <c r="X152" i="7" s="1"/>
  <c r="V164" i="7"/>
  <c r="X164" i="7" s="1"/>
  <c r="V176" i="7"/>
  <c r="X176" i="7" s="1"/>
  <c r="T37" i="8"/>
  <c r="V37" i="8" s="1"/>
  <c r="T43" i="8"/>
  <c r="V43" i="8" s="1"/>
  <c r="T49" i="8"/>
  <c r="V49" i="8" s="1"/>
  <c r="T55" i="8"/>
  <c r="V55" i="8" s="1"/>
  <c r="T61" i="8"/>
  <c r="V61" i="8" s="1"/>
  <c r="T67" i="8"/>
  <c r="V67" i="8" s="1"/>
  <c r="T73" i="8"/>
  <c r="V73" i="8" s="1"/>
  <c r="T79" i="8"/>
  <c r="V79" i="8" s="1"/>
  <c r="T85" i="8"/>
  <c r="V85" i="8" s="1"/>
  <c r="T91" i="8"/>
  <c r="V91" i="8" s="1"/>
  <c r="L95" i="8"/>
  <c r="N95" i="8" s="1"/>
  <c r="L101" i="8"/>
  <c r="N101" i="8" s="1"/>
  <c r="L107" i="8"/>
  <c r="N107" i="8" s="1"/>
  <c r="L113" i="8"/>
  <c r="N113" i="8" s="1"/>
  <c r="L119" i="8"/>
  <c r="N119" i="8" s="1"/>
  <c r="L125" i="8"/>
  <c r="N125" i="8" s="1"/>
  <c r="L131" i="8"/>
  <c r="N131" i="8" s="1"/>
  <c r="L137" i="8"/>
  <c r="N137" i="8" s="1"/>
  <c r="L143" i="8"/>
  <c r="N143" i="8" s="1"/>
  <c r="L149" i="8"/>
  <c r="N149" i="8" s="1"/>
  <c r="L155" i="8"/>
  <c r="N155" i="8" s="1"/>
  <c r="L161" i="8"/>
  <c r="N161" i="8" s="1"/>
  <c r="L167" i="8"/>
  <c r="N167" i="8" s="1"/>
  <c r="L173" i="8"/>
  <c r="N173" i="8" s="1"/>
  <c r="L179" i="8"/>
  <c r="N179" i="8" s="1"/>
  <c r="L185" i="8"/>
  <c r="N185" i="8" s="1"/>
  <c r="L191" i="8"/>
  <c r="N191" i="8" s="1"/>
  <c r="L197" i="8"/>
  <c r="N197" i="8" s="1"/>
  <c r="L203" i="8"/>
  <c r="N203" i="8" s="1"/>
  <c r="L12" i="9"/>
  <c r="N12" i="9" s="1"/>
  <c r="L18" i="9"/>
  <c r="N18" i="9" s="1"/>
  <c r="L24" i="9"/>
  <c r="N24" i="9" s="1"/>
  <c r="L30" i="9"/>
  <c r="N30" i="9" s="1"/>
  <c r="L36" i="9"/>
  <c r="N36" i="9" s="1"/>
  <c r="L42" i="9"/>
  <c r="N42" i="9" s="1"/>
  <c r="L48" i="9"/>
  <c r="N48" i="9" s="1"/>
  <c r="L54" i="9"/>
  <c r="N54" i="9" s="1"/>
  <c r="L60" i="9"/>
  <c r="N60" i="9" s="1"/>
  <c r="L66" i="9"/>
  <c r="N66" i="9" s="1"/>
  <c r="L72" i="9"/>
  <c r="N72" i="9" s="1"/>
  <c r="L78" i="9"/>
  <c r="N78" i="9" s="1"/>
  <c r="L84" i="9"/>
  <c r="N84" i="9" s="1"/>
  <c r="H168" i="9"/>
  <c r="H173" i="9"/>
  <c r="H180" i="9"/>
  <c r="H185" i="9"/>
  <c r="H192" i="9"/>
  <c r="H199" i="9"/>
  <c r="X204" i="9"/>
  <c r="Z204" i="9" s="1"/>
  <c r="H204" i="9"/>
  <c r="Y66" i="10"/>
  <c r="AA66" i="10" s="1"/>
  <c r="K66" i="10"/>
  <c r="Y72" i="10"/>
  <c r="AA72" i="10" s="1"/>
  <c r="K72" i="10"/>
  <c r="Y78" i="10"/>
  <c r="AA78" i="10" s="1"/>
  <c r="K78" i="10"/>
  <c r="Y84" i="10"/>
  <c r="AA84" i="10" s="1"/>
  <c r="K84" i="10"/>
  <c r="Y90" i="10"/>
  <c r="AA90" i="10" s="1"/>
  <c r="K90" i="10"/>
  <c r="Y96" i="10"/>
  <c r="AA96" i="10" s="1"/>
  <c r="K96" i="10"/>
  <c r="Y102" i="10"/>
  <c r="AA102" i="10" s="1"/>
  <c r="K102" i="10"/>
  <c r="U134" i="10"/>
  <c r="W134" i="10" s="1"/>
  <c r="K134" i="10"/>
  <c r="T37" i="6"/>
  <c r="V37" i="6" s="1"/>
  <c r="T43" i="6"/>
  <c r="V43" i="6" s="1"/>
  <c r="L190" i="6"/>
  <c r="N190" i="6" s="1"/>
  <c r="L196" i="6"/>
  <c r="N196" i="6" s="1"/>
  <c r="V16" i="7"/>
  <c r="X16" i="7" s="1"/>
  <c r="V22" i="7"/>
  <c r="X22" i="7" s="1"/>
  <c r="V28" i="7"/>
  <c r="X28" i="7" s="1"/>
  <c r="V34" i="7"/>
  <c r="X34" i="7" s="1"/>
  <c r="V40" i="7"/>
  <c r="X40" i="7" s="1"/>
  <c r="V46" i="7"/>
  <c r="X46" i="7" s="1"/>
  <c r="V52" i="7"/>
  <c r="X52" i="7" s="1"/>
  <c r="V58" i="7"/>
  <c r="X58" i="7" s="1"/>
  <c r="V64" i="7"/>
  <c r="X64" i="7" s="1"/>
  <c r="V70" i="7"/>
  <c r="X70" i="7" s="1"/>
  <c r="V76" i="7"/>
  <c r="X76" i="7" s="1"/>
  <c r="V82" i="7"/>
  <c r="X82" i="7" s="1"/>
  <c r="V88" i="7"/>
  <c r="X88" i="7" s="1"/>
  <c r="V94" i="7"/>
  <c r="X94" i="7" s="1"/>
  <c r="V100" i="7"/>
  <c r="X100" i="7" s="1"/>
  <c r="V106" i="7"/>
  <c r="X106" i="7" s="1"/>
  <c r="V112" i="7"/>
  <c r="X112" i="7" s="1"/>
  <c r="V118" i="7"/>
  <c r="X118" i="7" s="1"/>
  <c r="V126" i="7"/>
  <c r="X126" i="7" s="1"/>
  <c r="V138" i="7"/>
  <c r="X138" i="7" s="1"/>
  <c r="V150" i="7"/>
  <c r="X150" i="7" s="1"/>
  <c r="V162" i="7"/>
  <c r="X162" i="7" s="1"/>
  <c r="V174" i="7"/>
  <c r="X174" i="7" s="1"/>
  <c r="T95" i="8"/>
  <c r="V95" i="8" s="1"/>
  <c r="T101" i="8"/>
  <c r="V101" i="8" s="1"/>
  <c r="T107" i="8"/>
  <c r="V107" i="8" s="1"/>
  <c r="T113" i="8"/>
  <c r="V113" i="8" s="1"/>
  <c r="T119" i="8"/>
  <c r="V119" i="8" s="1"/>
  <c r="T125" i="8"/>
  <c r="V125" i="8" s="1"/>
  <c r="T131" i="8"/>
  <c r="V131" i="8" s="1"/>
  <c r="T137" i="8"/>
  <c r="V137" i="8" s="1"/>
  <c r="T143" i="8"/>
  <c r="V143" i="8" s="1"/>
  <c r="T149" i="8"/>
  <c r="V149" i="8" s="1"/>
  <c r="T155" i="8"/>
  <c r="V155" i="8" s="1"/>
  <c r="T161" i="8"/>
  <c r="V161" i="8" s="1"/>
  <c r="T167" i="8"/>
  <c r="V167" i="8" s="1"/>
  <c r="T173" i="8"/>
  <c r="V173" i="8" s="1"/>
  <c r="T179" i="8"/>
  <c r="V179" i="8" s="1"/>
  <c r="T185" i="8"/>
  <c r="V185" i="8" s="1"/>
  <c r="T191" i="8"/>
  <c r="V191" i="8" s="1"/>
  <c r="T197" i="8"/>
  <c r="V197" i="8" s="1"/>
  <c r="T203" i="8"/>
  <c r="V203" i="8" s="1"/>
  <c r="T12" i="9"/>
  <c r="V12" i="9" s="1"/>
  <c r="T18" i="9"/>
  <c r="V18" i="9" s="1"/>
  <c r="T24" i="9"/>
  <c r="V24" i="9" s="1"/>
  <c r="T30" i="9"/>
  <c r="V30" i="9" s="1"/>
  <c r="T36" i="9"/>
  <c r="V36" i="9" s="1"/>
  <c r="T42" i="9"/>
  <c r="V42" i="9" s="1"/>
  <c r="T48" i="9"/>
  <c r="V48" i="9" s="1"/>
  <c r="T54" i="9"/>
  <c r="V54" i="9" s="1"/>
  <c r="T60" i="9"/>
  <c r="V60" i="9" s="1"/>
  <c r="T66" i="9"/>
  <c r="V66" i="9" s="1"/>
  <c r="T72" i="9"/>
  <c r="V72" i="9" s="1"/>
  <c r="T78" i="9"/>
  <c r="V78" i="9" s="1"/>
  <c r="T84" i="9"/>
  <c r="V84" i="9" s="1"/>
  <c r="X200" i="9"/>
  <c r="Z200" i="9" s="1"/>
  <c r="H200" i="9"/>
  <c r="Y61" i="10"/>
  <c r="AA61" i="10" s="1"/>
  <c r="K61" i="10"/>
  <c r="Y67" i="10"/>
  <c r="AA67" i="10" s="1"/>
  <c r="K67" i="10"/>
  <c r="Y73" i="10"/>
  <c r="AA73" i="10" s="1"/>
  <c r="K73" i="10"/>
  <c r="Y79" i="10"/>
  <c r="AA79" i="10" s="1"/>
  <c r="K79" i="10"/>
  <c r="Y85" i="10"/>
  <c r="AA85" i="10" s="1"/>
  <c r="K85" i="10"/>
  <c r="Y91" i="10"/>
  <c r="AA91" i="10" s="1"/>
  <c r="K91" i="10"/>
  <c r="Y97" i="10"/>
  <c r="AA97" i="10" s="1"/>
  <c r="K97" i="10"/>
  <c r="Y103" i="10"/>
  <c r="AA103" i="10" s="1"/>
  <c r="K103" i="10"/>
  <c r="Y109" i="10"/>
  <c r="AA109" i="10" s="1"/>
  <c r="K109" i="10"/>
  <c r="Y115" i="10"/>
  <c r="AA115" i="10" s="1"/>
  <c r="K115" i="10"/>
  <c r="U125" i="10"/>
  <c r="W125" i="10" s="1"/>
  <c r="K125" i="10"/>
  <c r="U130" i="10"/>
  <c r="W130" i="10" s="1"/>
  <c r="K130" i="10"/>
  <c r="U139" i="10"/>
  <c r="W139" i="10" s="1"/>
  <c r="K139" i="10"/>
  <c r="U148" i="10"/>
  <c r="W148" i="10" s="1"/>
  <c r="K148" i="10"/>
  <c r="U157" i="10"/>
  <c r="W157" i="10" s="1"/>
  <c r="K157" i="10"/>
  <c r="H12" i="11"/>
  <c r="T12" i="11"/>
  <c r="V12" i="11" s="1"/>
  <c r="L12" i="11"/>
  <c r="N12" i="11" s="1"/>
  <c r="H48" i="11"/>
  <c r="T48" i="11"/>
  <c r="V48" i="11" s="1"/>
  <c r="L48" i="11"/>
  <c r="N48" i="11" s="1"/>
  <c r="H84" i="11"/>
  <c r="T84" i="11"/>
  <c r="V84" i="11" s="1"/>
  <c r="L84" i="11"/>
  <c r="N84" i="11" s="1"/>
  <c r="X99" i="11"/>
  <c r="Z99" i="11" s="1"/>
  <c r="H99" i="11"/>
  <c r="X111" i="11"/>
  <c r="Z111" i="11" s="1"/>
  <c r="H111" i="11"/>
  <c r="X123" i="11"/>
  <c r="Z123" i="11" s="1"/>
  <c r="H123" i="11"/>
  <c r="X135" i="11"/>
  <c r="Z135" i="11" s="1"/>
  <c r="H135" i="11"/>
  <c r="H20" i="11"/>
  <c r="L20" i="11"/>
  <c r="N20" i="11" s="1"/>
  <c r="H38" i="11"/>
  <c r="L38" i="11"/>
  <c r="N38" i="11" s="1"/>
  <c r="H56" i="11"/>
  <c r="L56" i="11"/>
  <c r="N56" i="11" s="1"/>
  <c r="H74" i="11"/>
  <c r="L74" i="11"/>
  <c r="N74" i="11" s="1"/>
  <c r="X92" i="11"/>
  <c r="Z92" i="11" s="1"/>
  <c r="H92" i="11"/>
  <c r="X96" i="11"/>
  <c r="Z96" i="11" s="1"/>
  <c r="H96" i="11"/>
  <c r="X100" i="11"/>
  <c r="Z100" i="11" s="1"/>
  <c r="H100" i="11"/>
  <c r="X104" i="11"/>
  <c r="Z104" i="11" s="1"/>
  <c r="H104" i="11"/>
  <c r="X108" i="11"/>
  <c r="Z108" i="11" s="1"/>
  <c r="H108" i="11"/>
  <c r="X112" i="11"/>
  <c r="Z112" i="11" s="1"/>
  <c r="H112" i="11"/>
  <c r="X116" i="11"/>
  <c r="Z116" i="11" s="1"/>
  <c r="H116" i="11"/>
  <c r="X120" i="11"/>
  <c r="Z120" i="11" s="1"/>
  <c r="H120" i="11"/>
  <c r="X124" i="11"/>
  <c r="Z124" i="11" s="1"/>
  <c r="H124" i="11"/>
  <c r="X128" i="11"/>
  <c r="Z128" i="11" s="1"/>
  <c r="H128" i="11"/>
  <c r="X132" i="11"/>
  <c r="Z132" i="11" s="1"/>
  <c r="H132" i="11"/>
  <c r="X136" i="11"/>
  <c r="Z136" i="11" s="1"/>
  <c r="H136" i="11"/>
  <c r="X140" i="11"/>
  <c r="Z140" i="11" s="1"/>
  <c r="H140" i="11"/>
  <c r="X144" i="11"/>
  <c r="Z144" i="11" s="1"/>
  <c r="H144" i="11"/>
  <c r="X148" i="11"/>
  <c r="Z148" i="11" s="1"/>
  <c r="H148" i="11"/>
  <c r="X152" i="11"/>
  <c r="Z152" i="11" s="1"/>
  <c r="H152" i="11"/>
  <c r="X156" i="11"/>
  <c r="Z156" i="11" s="1"/>
  <c r="H156" i="11"/>
  <c r="H206" i="11"/>
  <c r="L206" i="11"/>
  <c r="N206" i="11" s="1"/>
  <c r="T206" i="11"/>
  <c r="V206" i="11" s="1"/>
  <c r="K167" i="10"/>
  <c r="U169" i="10"/>
  <c r="W169" i="10" s="1"/>
  <c r="K169" i="10"/>
  <c r="K176" i="10"/>
  <c r="U178" i="10"/>
  <c r="W178" i="10" s="1"/>
  <c r="K178" i="10"/>
  <c r="U187" i="10"/>
  <c r="W187" i="10" s="1"/>
  <c r="K187" i="10"/>
  <c r="U191" i="10"/>
  <c r="W191" i="10" s="1"/>
  <c r="K195" i="10"/>
  <c r="M195" i="10"/>
  <c r="O195" i="10" s="1"/>
  <c r="T20" i="11"/>
  <c r="V20" i="11" s="1"/>
  <c r="H24" i="11"/>
  <c r="T24" i="11"/>
  <c r="V24" i="11" s="1"/>
  <c r="T38" i="11"/>
  <c r="V38" i="11" s="1"/>
  <c r="H42" i="11"/>
  <c r="T42" i="11"/>
  <c r="V42" i="11" s="1"/>
  <c r="T56" i="11"/>
  <c r="V56" i="11" s="1"/>
  <c r="H60" i="11"/>
  <c r="T60" i="11"/>
  <c r="V60" i="11" s="1"/>
  <c r="T74" i="11"/>
  <c r="V74" i="11" s="1"/>
  <c r="H78" i="11"/>
  <c r="T78" i="11"/>
  <c r="V78" i="11" s="1"/>
  <c r="X161" i="11"/>
  <c r="Z161" i="11" s="1"/>
  <c r="H161" i="11"/>
  <c r="X165" i="11"/>
  <c r="Z165" i="11" s="1"/>
  <c r="H165" i="11"/>
  <c r="X169" i="11"/>
  <c r="Z169" i="11" s="1"/>
  <c r="H169" i="11"/>
  <c r="X173" i="11"/>
  <c r="Z173" i="11" s="1"/>
  <c r="H173" i="11"/>
  <c r="X177" i="11"/>
  <c r="Z177" i="11" s="1"/>
  <c r="H177" i="11"/>
  <c r="X181" i="11"/>
  <c r="Z181" i="11" s="1"/>
  <c r="H181" i="11"/>
  <c r="X185" i="11"/>
  <c r="Z185" i="11" s="1"/>
  <c r="H185" i="11"/>
  <c r="X189" i="11"/>
  <c r="Z189" i="11" s="1"/>
  <c r="H189" i="11"/>
  <c r="H198" i="11"/>
  <c r="L198" i="11"/>
  <c r="N198" i="11" s="1"/>
  <c r="K105" i="10"/>
  <c r="K108" i="10"/>
  <c r="K111" i="10"/>
  <c r="K114" i="10"/>
  <c r="K117" i="10"/>
  <c r="K119" i="10"/>
  <c r="K121" i="10"/>
  <c r="K123" i="10"/>
  <c r="K126" i="10"/>
  <c r="H14" i="11"/>
  <c r="L14" i="11"/>
  <c r="N14" i="11" s="1"/>
  <c r="H32" i="11"/>
  <c r="L32" i="11"/>
  <c r="N32" i="11" s="1"/>
  <c r="H50" i="11"/>
  <c r="L50" i="11"/>
  <c r="N50" i="11" s="1"/>
  <c r="H68" i="11"/>
  <c r="L68" i="11"/>
  <c r="N68" i="11" s="1"/>
  <c r="H86" i="11"/>
  <c r="L86" i="11"/>
  <c r="N86" i="11" s="1"/>
  <c r="X93" i="11"/>
  <c r="Z93" i="11" s="1"/>
  <c r="H93" i="11"/>
  <c r="X97" i="11"/>
  <c r="Z97" i="11" s="1"/>
  <c r="H97" i="11"/>
  <c r="X101" i="11"/>
  <c r="Z101" i="11" s="1"/>
  <c r="H101" i="11"/>
  <c r="X105" i="11"/>
  <c r="Z105" i="11" s="1"/>
  <c r="H105" i="11"/>
  <c r="X109" i="11"/>
  <c r="Z109" i="11" s="1"/>
  <c r="H109" i="11"/>
  <c r="X113" i="11"/>
  <c r="Z113" i="11" s="1"/>
  <c r="H113" i="11"/>
  <c r="X117" i="11"/>
  <c r="Z117" i="11" s="1"/>
  <c r="H117" i="11"/>
  <c r="X121" i="11"/>
  <c r="Z121" i="11" s="1"/>
  <c r="H121" i="11"/>
  <c r="X125" i="11"/>
  <c r="Z125" i="11" s="1"/>
  <c r="H125" i="11"/>
  <c r="X129" i="11"/>
  <c r="Z129" i="11" s="1"/>
  <c r="H129" i="11"/>
  <c r="X133" i="11"/>
  <c r="Z133" i="11" s="1"/>
  <c r="H133" i="11"/>
  <c r="X137" i="11"/>
  <c r="Z137" i="11" s="1"/>
  <c r="H137" i="11"/>
  <c r="X141" i="11"/>
  <c r="Z141" i="11" s="1"/>
  <c r="H141" i="11"/>
  <c r="X145" i="11"/>
  <c r="Z145" i="11" s="1"/>
  <c r="H145" i="11"/>
  <c r="U166" i="10"/>
  <c r="W166" i="10" s="1"/>
  <c r="K166" i="10"/>
  <c r="U175" i="10"/>
  <c r="W175" i="10" s="1"/>
  <c r="K175" i="10"/>
  <c r="U184" i="10"/>
  <c r="W184" i="10" s="1"/>
  <c r="K184" i="10"/>
  <c r="H18" i="11"/>
  <c r="T18" i="11"/>
  <c r="V18" i="11" s="1"/>
  <c r="H36" i="11"/>
  <c r="T36" i="11"/>
  <c r="V36" i="11" s="1"/>
  <c r="H54" i="11"/>
  <c r="T54" i="11"/>
  <c r="V54" i="11" s="1"/>
  <c r="H72" i="11"/>
  <c r="T72" i="11"/>
  <c r="V72" i="11" s="1"/>
  <c r="H90" i="11"/>
  <c r="T90" i="11"/>
  <c r="V90" i="11" s="1"/>
  <c r="X94" i="11"/>
  <c r="Z94" i="11" s="1"/>
  <c r="H94" i="11"/>
  <c r="X98" i="11"/>
  <c r="Z98" i="11" s="1"/>
  <c r="H98" i="11"/>
  <c r="X102" i="11"/>
  <c r="Z102" i="11" s="1"/>
  <c r="H102" i="11"/>
  <c r="X106" i="11"/>
  <c r="Z106" i="11" s="1"/>
  <c r="H106" i="11"/>
  <c r="X110" i="11"/>
  <c r="Z110" i="11" s="1"/>
  <c r="H110" i="11"/>
  <c r="X114" i="11"/>
  <c r="Z114" i="11" s="1"/>
  <c r="H114" i="11"/>
  <c r="X118" i="11"/>
  <c r="Z118" i="11" s="1"/>
  <c r="H118" i="11"/>
  <c r="X122" i="11"/>
  <c r="Z122" i="11" s="1"/>
  <c r="H122" i="11"/>
  <c r="X126" i="11"/>
  <c r="Z126" i="11" s="1"/>
  <c r="H126" i="11"/>
  <c r="X130" i="11"/>
  <c r="Z130" i="11" s="1"/>
  <c r="H130" i="11"/>
  <c r="X134" i="11"/>
  <c r="Z134" i="11" s="1"/>
  <c r="H134" i="11"/>
  <c r="X138" i="11"/>
  <c r="Z138" i="11" s="1"/>
  <c r="H138" i="11"/>
  <c r="X142" i="11"/>
  <c r="Z142" i="11" s="1"/>
  <c r="H142" i="11"/>
  <c r="X146" i="11"/>
  <c r="Z146" i="11" s="1"/>
  <c r="H146" i="11"/>
  <c r="X150" i="11"/>
  <c r="Z150" i="11" s="1"/>
  <c r="H150" i="11"/>
  <c r="X154" i="11"/>
  <c r="Z154" i="11" s="1"/>
  <c r="H154" i="11"/>
  <c r="K143" i="10"/>
  <c r="K146" i="10"/>
  <c r="K149" i="10"/>
  <c r="K152" i="10"/>
  <c r="K155" i="10"/>
  <c r="K158" i="10"/>
  <c r="K161" i="10"/>
  <c r="K168" i="10"/>
  <c r="K177" i="10"/>
  <c r="K186" i="10"/>
  <c r="L18" i="11"/>
  <c r="N18" i="11" s="1"/>
  <c r="H26" i="11"/>
  <c r="L26" i="11"/>
  <c r="N26" i="11" s="1"/>
  <c r="L36" i="11"/>
  <c r="N36" i="11" s="1"/>
  <c r="H44" i="11"/>
  <c r="L44" i="11"/>
  <c r="N44" i="11" s="1"/>
  <c r="L54" i="11"/>
  <c r="N54" i="11" s="1"/>
  <c r="H62" i="11"/>
  <c r="L62" i="11"/>
  <c r="N62" i="11" s="1"/>
  <c r="L72" i="11"/>
  <c r="N72" i="11" s="1"/>
  <c r="H80" i="11"/>
  <c r="L80" i="11"/>
  <c r="N80" i="11" s="1"/>
  <c r="L90" i="11"/>
  <c r="N90" i="11" s="1"/>
  <c r="X159" i="11"/>
  <c r="Z159" i="11" s="1"/>
  <c r="H159" i="11"/>
  <c r="X163" i="11"/>
  <c r="Z163" i="11" s="1"/>
  <c r="H163" i="11"/>
  <c r="X167" i="11"/>
  <c r="Z167" i="11" s="1"/>
  <c r="H167" i="11"/>
  <c r="X171" i="11"/>
  <c r="Z171" i="11" s="1"/>
  <c r="H171" i="11"/>
  <c r="X175" i="11"/>
  <c r="Z175" i="11" s="1"/>
  <c r="H175" i="11"/>
  <c r="X179" i="11"/>
  <c r="Z179" i="11" s="1"/>
  <c r="H179" i="11"/>
  <c r="X183" i="11"/>
  <c r="Z183" i="11" s="1"/>
  <c r="H183" i="11"/>
  <c r="X187" i="11"/>
  <c r="Z187" i="11" s="1"/>
  <c r="H187" i="11"/>
  <c r="X191" i="11"/>
  <c r="Z191" i="11" s="1"/>
  <c r="H191" i="11"/>
  <c r="L204" i="11"/>
  <c r="N204" i="11" s="1"/>
  <c r="U193" i="10"/>
  <c r="W193" i="10" s="1"/>
  <c r="H147" i="11"/>
  <c r="H149" i="11"/>
  <c r="H151" i="11"/>
  <c r="H153" i="11"/>
  <c r="H155" i="11"/>
  <c r="H157" i="11"/>
  <c r="L194" i="11"/>
  <c r="N194" i="11" s="1"/>
  <c r="L202" i="11"/>
  <c r="N202" i="11" s="1"/>
  <c r="T204" i="11"/>
  <c r="V204" i="11" s="1"/>
  <c r="T194" i="11"/>
  <c r="V194" i="11" s="1"/>
  <c r="T202" i="11"/>
  <c r="V202" i="11" s="1"/>
  <c r="B10" i="2"/>
  <c r="B131" i="2"/>
  <c r="A12" i="2"/>
  <c r="B11" i="2"/>
  <c r="B132" i="2"/>
  <c r="A133" i="2"/>
  <c r="B41" i="2"/>
  <c r="A42" i="2"/>
  <c r="B78" i="2"/>
  <c r="A79" i="2"/>
  <c r="B166" i="2"/>
  <c r="A167" i="2"/>
  <c r="A100" i="2"/>
  <c r="O11" i="4"/>
  <c r="S11" i="4"/>
  <c r="W11" i="4"/>
  <c r="AA11" i="4"/>
  <c r="O13" i="4"/>
  <c r="Q13" i="4" s="1"/>
  <c r="S13" i="4"/>
  <c r="U13" i="4" s="1"/>
  <c r="W13" i="4"/>
  <c r="Y13" i="4" s="1"/>
  <c r="AA13" i="4"/>
  <c r="AC13" i="4" s="1"/>
  <c r="O15" i="4"/>
  <c r="Q15" i="4" s="1"/>
  <c r="S15" i="4"/>
  <c r="U15" i="4" s="1"/>
  <c r="W15" i="4"/>
  <c r="Y15" i="4" s="1"/>
  <c r="AA15" i="4"/>
  <c r="AC15" i="4" s="1"/>
  <c r="O17" i="4"/>
  <c r="Q17" i="4" s="1"/>
  <c r="S17" i="4"/>
  <c r="U17" i="4" s="1"/>
  <c r="W17" i="4"/>
  <c r="Y17" i="4" s="1"/>
  <c r="AA17" i="4"/>
  <c r="AC17" i="4" s="1"/>
  <c r="O19" i="4"/>
  <c r="Q19" i="4" s="1"/>
  <c r="S19" i="4"/>
  <c r="U19" i="4" s="1"/>
  <c r="W19" i="4"/>
  <c r="Y19" i="4" s="1"/>
  <c r="AA19" i="4"/>
  <c r="AC19" i="4" s="1"/>
  <c r="O21" i="4"/>
  <c r="Q21" i="4" s="1"/>
  <c r="S21" i="4"/>
  <c r="U21" i="4" s="1"/>
  <c r="W21" i="4"/>
  <c r="Y21" i="4" s="1"/>
  <c r="AA21" i="4"/>
  <c r="AC21" i="4" s="1"/>
  <c r="O23" i="4"/>
  <c r="Q23" i="4" s="1"/>
  <c r="S23" i="4"/>
  <c r="U23" i="4" s="1"/>
  <c r="W23" i="4"/>
  <c r="Y23" i="4" s="1"/>
  <c r="AA23" i="4"/>
  <c r="AC23" i="4" s="1"/>
  <c r="O25" i="4"/>
  <c r="Q25" i="4" s="1"/>
  <c r="S25" i="4"/>
  <c r="U25" i="4" s="1"/>
  <c r="W25" i="4"/>
  <c r="Y25" i="4" s="1"/>
  <c r="AA25" i="4"/>
  <c r="AC25" i="4" s="1"/>
  <c r="O27" i="4"/>
  <c r="Q27" i="4" s="1"/>
  <c r="S27" i="4"/>
  <c r="U27" i="4" s="1"/>
  <c r="W27" i="4"/>
  <c r="Y27" i="4" s="1"/>
  <c r="AA27" i="4"/>
  <c r="AC27" i="4" s="1"/>
  <c r="O29" i="4"/>
  <c r="Q29" i="4" s="1"/>
  <c r="S29" i="4"/>
  <c r="U29" i="4" s="1"/>
  <c r="W29" i="4"/>
  <c r="Y29" i="4" s="1"/>
  <c r="AA29" i="4"/>
  <c r="AC29" i="4" s="1"/>
  <c r="O31" i="4"/>
  <c r="Q31" i="4" s="1"/>
  <c r="S31" i="4"/>
  <c r="U31" i="4" s="1"/>
  <c r="W31" i="4"/>
  <c r="Y31" i="4" s="1"/>
  <c r="AA31" i="4"/>
  <c r="AC31" i="4" s="1"/>
  <c r="O33" i="4"/>
  <c r="Q33" i="4" s="1"/>
  <c r="S33" i="4"/>
  <c r="U33" i="4" s="1"/>
  <c r="W33" i="4"/>
  <c r="Y33" i="4" s="1"/>
  <c r="AA33" i="4"/>
  <c r="AC33" i="4" s="1"/>
  <c r="O35" i="4"/>
  <c r="Q35" i="4" s="1"/>
  <c r="S35" i="4"/>
  <c r="U35" i="4" s="1"/>
  <c r="W35" i="4"/>
  <c r="Y35" i="4" s="1"/>
  <c r="AA35" i="4"/>
  <c r="AC35" i="4" s="1"/>
  <c r="O37" i="4"/>
  <c r="Q37" i="4" s="1"/>
  <c r="S37" i="4"/>
  <c r="U37" i="4" s="1"/>
  <c r="W37" i="4"/>
  <c r="Y37" i="4" s="1"/>
  <c r="AA37" i="4"/>
  <c r="AC37" i="4" s="1"/>
  <c r="O39" i="4"/>
  <c r="Q39" i="4" s="1"/>
  <c r="S39" i="4"/>
  <c r="U39" i="4" s="1"/>
  <c r="W39" i="4"/>
  <c r="Y39" i="4" s="1"/>
  <c r="AA39" i="4"/>
  <c r="AC39" i="4" s="1"/>
  <c r="S41" i="4"/>
  <c r="U41" i="4" s="1"/>
  <c r="W41" i="4"/>
  <c r="Y41" i="4" s="1"/>
  <c r="AA41" i="4"/>
  <c r="AC41" i="4" s="1"/>
  <c r="O42" i="4"/>
  <c r="Q42" i="4" s="1"/>
  <c r="S42" i="4"/>
  <c r="U42" i="4" s="1"/>
  <c r="W42" i="4"/>
  <c r="Y42" i="4" s="1"/>
  <c r="AA42" i="4"/>
  <c r="AC42" i="4" s="1"/>
  <c r="O44" i="4"/>
  <c r="Q44" i="4" s="1"/>
  <c r="S44" i="4"/>
  <c r="U44" i="4" s="1"/>
  <c r="W44" i="4"/>
  <c r="Y44" i="4" s="1"/>
  <c r="AA44" i="4"/>
  <c r="AC44" i="4" s="1"/>
  <c r="O46" i="4"/>
  <c r="Q46" i="4" s="1"/>
  <c r="S46" i="4"/>
  <c r="U46" i="4" s="1"/>
  <c r="W46" i="4"/>
  <c r="Y46" i="4" s="1"/>
  <c r="AA46" i="4"/>
  <c r="AC46" i="4" s="1"/>
  <c r="O48" i="4"/>
  <c r="Q48" i="4" s="1"/>
  <c r="S48" i="4"/>
  <c r="U48" i="4" s="1"/>
  <c r="W48" i="4"/>
  <c r="Y48" i="4" s="1"/>
  <c r="AA48" i="4"/>
  <c r="AC48" i="4" s="1"/>
  <c r="O50" i="4"/>
  <c r="Q50" i="4" s="1"/>
  <c r="S50" i="4"/>
  <c r="U50" i="4" s="1"/>
  <c r="W50" i="4"/>
  <c r="Y50" i="4" s="1"/>
  <c r="AA50" i="4"/>
  <c r="AC50" i="4" s="1"/>
  <c r="S52" i="4"/>
  <c r="U52" i="4" s="1"/>
  <c r="W52" i="4"/>
  <c r="Y52" i="4" s="1"/>
  <c r="AA52" i="4"/>
  <c r="AC52" i="4" s="1"/>
  <c r="O54" i="4"/>
  <c r="Q54" i="4" s="1"/>
  <c r="S54" i="4"/>
  <c r="U54" i="4" s="1"/>
  <c r="W54" i="4"/>
  <c r="Y54" i="4" s="1"/>
  <c r="AA54" i="4"/>
  <c r="AC54" i="4" s="1"/>
  <c r="B165" i="2"/>
  <c r="K12" i="4"/>
  <c r="K14" i="4"/>
  <c r="K16" i="4"/>
  <c r="K18" i="4"/>
  <c r="K20" i="4"/>
  <c r="K22" i="4"/>
  <c r="K24" i="4"/>
  <c r="K26" i="4"/>
  <c r="K28" i="4"/>
  <c r="K30" i="4"/>
  <c r="K32" i="4"/>
  <c r="K34" i="4"/>
  <c r="K36" i="4"/>
  <c r="K38" i="4"/>
  <c r="K40" i="4"/>
  <c r="K41" i="4"/>
  <c r="K43" i="4"/>
  <c r="K45" i="4"/>
  <c r="K47" i="4"/>
  <c r="K49" i="4"/>
  <c r="K51" i="4"/>
  <c r="K52" i="4"/>
  <c r="K53"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O108" i="4"/>
  <c r="Q108" i="4" s="1"/>
  <c r="W108" i="4"/>
  <c r="Y108" i="4" s="1"/>
  <c r="S109" i="4"/>
  <c r="U109" i="4" s="1"/>
  <c r="AA109" i="4"/>
  <c r="AC109" i="4" s="1"/>
  <c r="O110" i="4"/>
  <c r="Q110" i="4" s="1"/>
  <c r="W110" i="4"/>
  <c r="Y110" i="4" s="1"/>
  <c r="S111" i="4"/>
  <c r="U111" i="4" s="1"/>
  <c r="AA111" i="4"/>
  <c r="AC111" i="4" s="1"/>
  <c r="O112" i="4"/>
  <c r="Q112" i="4" s="1"/>
  <c r="W112" i="4"/>
  <c r="Y112" i="4" s="1"/>
  <c r="S113" i="4"/>
  <c r="U113" i="4" s="1"/>
  <c r="AA113" i="4"/>
  <c r="AC113" i="4" s="1"/>
  <c r="O114" i="4"/>
  <c r="Q114" i="4" s="1"/>
  <c r="W114" i="4"/>
  <c r="Y114" i="4" s="1"/>
  <c r="S115" i="4"/>
  <c r="U115" i="4" s="1"/>
  <c r="AA115" i="4"/>
  <c r="AC115" i="4" s="1"/>
  <c r="O116" i="4"/>
  <c r="Q116" i="4" s="1"/>
  <c r="W116" i="4"/>
  <c r="Y116" i="4" s="1"/>
  <c r="S117" i="4"/>
  <c r="U117" i="4" s="1"/>
  <c r="AA117" i="4"/>
  <c r="AC117" i="4" s="1"/>
  <c r="O118" i="4"/>
  <c r="Q118" i="4" s="1"/>
  <c r="W118" i="4"/>
  <c r="Y118" i="4" s="1"/>
  <c r="S119" i="4"/>
  <c r="U119" i="4" s="1"/>
  <c r="AA119" i="4"/>
  <c r="AC119" i="4" s="1"/>
  <c r="O120" i="4"/>
  <c r="Q120" i="4" s="1"/>
  <c r="W120" i="4"/>
  <c r="Y120" i="4" s="1"/>
  <c r="S121" i="4"/>
  <c r="U121" i="4" s="1"/>
  <c r="AA121" i="4"/>
  <c r="AC121" i="4" s="1"/>
  <c r="O122" i="4"/>
  <c r="Q122" i="4" s="1"/>
  <c r="W122" i="4"/>
  <c r="Y122" i="4" s="1"/>
  <c r="S123" i="4"/>
  <c r="U123" i="4" s="1"/>
  <c r="AA123" i="4"/>
  <c r="AC123" i="4" s="1"/>
  <c r="O124" i="4"/>
  <c r="Q124" i="4" s="1"/>
  <c r="W124" i="4"/>
  <c r="Y124" i="4" s="1"/>
  <c r="S125" i="4"/>
  <c r="U125" i="4" s="1"/>
  <c r="AA125" i="4"/>
  <c r="AC125" i="4" s="1"/>
  <c r="O126" i="4"/>
  <c r="Q126" i="4" s="1"/>
  <c r="W126" i="4"/>
  <c r="Y126" i="4" s="1"/>
  <c r="S127" i="4"/>
  <c r="U127" i="4" s="1"/>
  <c r="AA127" i="4"/>
  <c r="AC127" i="4" s="1"/>
  <c r="O128" i="4"/>
  <c r="Q128" i="4" s="1"/>
  <c r="W128" i="4"/>
  <c r="Y128" i="4" s="1"/>
  <c r="S129" i="4"/>
  <c r="U129" i="4" s="1"/>
  <c r="AA129" i="4"/>
  <c r="AC129" i="4" s="1"/>
  <c r="O130" i="4"/>
  <c r="Q130" i="4" s="1"/>
  <c r="W130" i="4"/>
  <c r="Y130" i="4" s="1"/>
  <c r="S131" i="4"/>
  <c r="U131" i="4" s="1"/>
  <c r="AA131" i="4"/>
  <c r="AC131" i="4" s="1"/>
  <c r="O132" i="4"/>
  <c r="Q132" i="4" s="1"/>
  <c r="W132" i="4"/>
  <c r="Y132" i="4" s="1"/>
  <c r="S133" i="4"/>
  <c r="U133" i="4" s="1"/>
  <c r="AA133" i="4"/>
  <c r="AC133" i="4" s="1"/>
  <c r="O134" i="4"/>
  <c r="Q134" i="4" s="1"/>
  <c r="W134" i="4"/>
  <c r="Y134" i="4" s="1"/>
  <c r="S135" i="4"/>
  <c r="U135" i="4" s="1"/>
  <c r="AA135" i="4"/>
  <c r="AC135" i="4" s="1"/>
  <c r="O136" i="4"/>
  <c r="Q136" i="4" s="1"/>
  <c r="W136" i="4"/>
  <c r="Y136" i="4" s="1"/>
  <c r="S137" i="4"/>
  <c r="U137" i="4" s="1"/>
  <c r="AA137" i="4"/>
  <c r="AC137" i="4" s="1"/>
  <c r="O138" i="4"/>
  <c r="Q138" i="4" s="1"/>
  <c r="W138" i="4"/>
  <c r="Y138" i="4" s="1"/>
  <c r="S139" i="4"/>
  <c r="U139" i="4" s="1"/>
  <c r="AA139" i="4"/>
  <c r="AC139" i="4" s="1"/>
  <c r="O140" i="4"/>
  <c r="Q140" i="4" s="1"/>
  <c r="W140" i="4"/>
  <c r="Y140" i="4" s="1"/>
  <c r="S141" i="4"/>
  <c r="U141" i="4" s="1"/>
  <c r="AA141" i="4"/>
  <c r="AC141" i="4" s="1"/>
  <c r="O142" i="4"/>
  <c r="Q142" i="4" s="1"/>
  <c r="W142" i="4"/>
  <c r="Y142" i="4" s="1"/>
  <c r="S143" i="4"/>
  <c r="U143" i="4" s="1"/>
  <c r="AA143" i="4"/>
  <c r="AC143" i="4" s="1"/>
  <c r="O144" i="4"/>
  <c r="Q144" i="4" s="1"/>
  <c r="W144" i="4"/>
  <c r="Y144" i="4" s="1"/>
  <c r="S145" i="4"/>
  <c r="U145" i="4" s="1"/>
  <c r="AA145" i="4"/>
  <c r="AC145" i="4" s="1"/>
  <c r="O146" i="4"/>
  <c r="Q146" i="4" s="1"/>
  <c r="W146" i="4"/>
  <c r="Y146" i="4" s="1"/>
  <c r="S147" i="4"/>
  <c r="U147" i="4" s="1"/>
  <c r="AA147" i="4"/>
  <c r="AC147" i="4" s="1"/>
  <c r="O148" i="4"/>
  <c r="Q148" i="4" s="1"/>
  <c r="W148" i="4"/>
  <c r="Y148" i="4" s="1"/>
  <c r="S149" i="4"/>
  <c r="U149" i="4" s="1"/>
  <c r="AA149" i="4"/>
  <c r="AC149" i="4" s="1"/>
  <c r="O150" i="4"/>
  <c r="Q150" i="4" s="1"/>
  <c r="W150" i="4"/>
  <c r="Y150" i="4" s="1"/>
  <c r="S151" i="4"/>
  <c r="U151" i="4" s="1"/>
  <c r="AA151" i="4"/>
  <c r="AC151" i="4" s="1"/>
  <c r="O152" i="4"/>
  <c r="Q152" i="4" s="1"/>
  <c r="W152" i="4"/>
  <c r="Y152" i="4" s="1"/>
  <c r="S153" i="4"/>
  <c r="U153" i="4" s="1"/>
  <c r="AA153" i="4"/>
  <c r="AC153" i="4" s="1"/>
  <c r="O154" i="4"/>
  <c r="Q154" i="4" s="1"/>
  <c r="W154" i="4"/>
  <c r="Y154" i="4" s="1"/>
  <c r="S155" i="4"/>
  <c r="U155" i="4" s="1"/>
  <c r="AA155" i="4"/>
  <c r="AC155" i="4" s="1"/>
  <c r="O156" i="4"/>
  <c r="Q156" i="4" s="1"/>
  <c r="W156" i="4"/>
  <c r="Y156" i="4" s="1"/>
  <c r="S157" i="4"/>
  <c r="U157" i="4" s="1"/>
  <c r="AA157" i="4"/>
  <c r="AC157" i="4" s="1"/>
  <c r="O158" i="4"/>
  <c r="Q158" i="4" s="1"/>
  <c r="W158" i="4"/>
  <c r="Y158" i="4" s="1"/>
  <c r="S159" i="4"/>
  <c r="U159" i="4" s="1"/>
  <c r="AA159" i="4"/>
  <c r="AC159" i="4" s="1"/>
  <c r="O160" i="4"/>
  <c r="Q160" i="4" s="1"/>
  <c r="W160" i="4"/>
  <c r="Y160" i="4" s="1"/>
  <c r="S161" i="4"/>
  <c r="U161" i="4" s="1"/>
  <c r="AA161" i="4"/>
  <c r="AC161" i="4" s="1"/>
  <c r="O162" i="4"/>
  <c r="Q162" i="4" s="1"/>
  <c r="W162" i="4"/>
  <c r="Y162" i="4" s="1"/>
  <c r="S163" i="4"/>
  <c r="U163" i="4" s="1"/>
  <c r="AA163" i="4"/>
  <c r="AC163" i="4" s="1"/>
  <c r="O164" i="4"/>
  <c r="Q164" i="4" s="1"/>
  <c r="W164" i="4"/>
  <c r="Y164" i="4" s="1"/>
  <c r="S165" i="4"/>
  <c r="U165" i="4" s="1"/>
  <c r="AA165" i="4"/>
  <c r="AC165" i="4" s="1"/>
  <c r="O166" i="4"/>
  <c r="Q166" i="4" s="1"/>
  <c r="W166" i="4"/>
  <c r="Y166" i="4" s="1"/>
  <c r="S167" i="4"/>
  <c r="U167" i="4" s="1"/>
  <c r="AA167" i="4"/>
  <c r="AC167" i="4" s="1"/>
  <c r="O168" i="4"/>
  <c r="Q168" i="4" s="1"/>
  <c r="W168" i="4"/>
  <c r="Y168" i="4" s="1"/>
  <c r="S169" i="4"/>
  <c r="U169" i="4" s="1"/>
  <c r="AA169" i="4"/>
  <c r="AC169" i="4" s="1"/>
  <c r="O170" i="4"/>
  <c r="Q170" i="4" s="1"/>
  <c r="W170" i="4"/>
  <c r="Y170" i="4" s="1"/>
  <c r="S171" i="4"/>
  <c r="U171" i="4" s="1"/>
  <c r="AA171" i="4"/>
  <c r="AC171" i="4" s="1"/>
  <c r="O172" i="4"/>
  <c r="Q172" i="4" s="1"/>
  <c r="W172" i="4"/>
  <c r="Y172" i="4" s="1"/>
  <c r="S173" i="4"/>
  <c r="U173" i="4" s="1"/>
  <c r="AA173" i="4"/>
  <c r="AC173" i="4" s="1"/>
  <c r="O174" i="4"/>
  <c r="Q174" i="4" s="1"/>
  <c r="W174" i="4"/>
  <c r="Y174" i="4" s="1"/>
  <c r="S175" i="4"/>
  <c r="U175" i="4" s="1"/>
  <c r="AA175" i="4"/>
  <c r="AC175" i="4" s="1"/>
  <c r="O176" i="4"/>
  <c r="Q176" i="4" s="1"/>
  <c r="W176" i="4"/>
  <c r="Y176" i="4" s="1"/>
  <c r="S177" i="4"/>
  <c r="U177" i="4" s="1"/>
  <c r="AA177" i="4"/>
  <c r="AC177" i="4" s="1"/>
  <c r="O178" i="4"/>
  <c r="Q178" i="4" s="1"/>
  <c r="W178" i="4"/>
  <c r="Y178" i="4" s="1"/>
  <c r="S179" i="4"/>
  <c r="U179" i="4" s="1"/>
  <c r="AA179" i="4"/>
  <c r="AC179" i="4" s="1"/>
  <c r="O180" i="4"/>
  <c r="Q180" i="4" s="1"/>
  <c r="W180" i="4"/>
  <c r="Y180" i="4" s="1"/>
  <c r="S181" i="4"/>
  <c r="U181" i="4" s="1"/>
  <c r="AA181" i="4"/>
  <c r="AC181" i="4" s="1"/>
  <c r="O182" i="4"/>
  <c r="Q182" i="4" s="1"/>
  <c r="W182" i="4"/>
  <c r="Y182" i="4" s="1"/>
  <c r="S183" i="4"/>
  <c r="U183" i="4" s="1"/>
  <c r="AA183" i="4"/>
  <c r="AC183" i="4" s="1"/>
  <c r="O184" i="4"/>
  <c r="Q184" i="4" s="1"/>
  <c r="W184" i="4"/>
  <c r="Y184" i="4" s="1"/>
  <c r="S185" i="4"/>
  <c r="U185" i="4" s="1"/>
  <c r="AA185" i="4"/>
  <c r="AC185" i="4" s="1"/>
  <c r="O186" i="4"/>
  <c r="Q186" i="4" s="1"/>
  <c r="W186" i="4"/>
  <c r="Y186" i="4" s="1"/>
  <c r="S187" i="4"/>
  <c r="U187" i="4" s="1"/>
  <c r="AA187" i="4"/>
  <c r="AC187" i="4" s="1"/>
  <c r="O188" i="4"/>
  <c r="Q188" i="4" s="1"/>
  <c r="W188" i="4"/>
  <c r="Y188" i="4" s="1"/>
  <c r="S189" i="4"/>
  <c r="U189" i="4" s="1"/>
  <c r="AA189" i="4"/>
  <c r="AC189" i="4" s="1"/>
  <c r="O190" i="4"/>
  <c r="Q190" i="4" s="1"/>
  <c r="W190" i="4"/>
  <c r="Y190" i="4" s="1"/>
  <c r="S191" i="4"/>
  <c r="U191" i="4" s="1"/>
  <c r="AA191" i="4"/>
  <c r="AC191" i="4" s="1"/>
  <c r="O192" i="4"/>
  <c r="Q192" i="4" s="1"/>
  <c r="W192" i="4"/>
  <c r="Y192" i="4" s="1"/>
  <c r="S193" i="4"/>
  <c r="U193" i="4" s="1"/>
  <c r="AA193" i="4"/>
  <c r="AC193" i="4" s="1"/>
  <c r="O194" i="4"/>
  <c r="Q194" i="4" s="1"/>
  <c r="W194" i="4"/>
  <c r="Y194" i="4" s="1"/>
  <c r="S195" i="4"/>
  <c r="U195" i="4" s="1"/>
  <c r="AA195" i="4"/>
  <c r="AC195" i="4" s="1"/>
  <c r="O196" i="4"/>
  <c r="Q196" i="4" s="1"/>
  <c r="W196" i="4"/>
  <c r="Y196" i="4" s="1"/>
  <c r="S197" i="4"/>
  <c r="U197" i="4" s="1"/>
  <c r="AA197" i="4"/>
  <c r="AC197" i="4" s="1"/>
  <c r="O198" i="4"/>
  <c r="Q198" i="4" s="1"/>
  <c r="W198" i="4"/>
  <c r="Y198" i="4" s="1"/>
  <c r="S199" i="4"/>
  <c r="U199" i="4" s="1"/>
  <c r="AA199" i="4"/>
  <c r="AC199" i="4" s="1"/>
  <c r="O200" i="4"/>
  <c r="Q200" i="4" s="1"/>
  <c r="W200" i="4"/>
  <c r="Y200" i="4" s="1"/>
  <c r="S201" i="4"/>
  <c r="U201" i="4" s="1"/>
  <c r="AA201" i="4"/>
  <c r="AC201" i="4" s="1"/>
  <c r="O202" i="4"/>
  <c r="Q202" i="4" s="1"/>
  <c r="W202" i="4"/>
  <c r="Y202" i="4" s="1"/>
  <c r="S203" i="4"/>
  <c r="U203" i="4" s="1"/>
  <c r="AA203" i="4"/>
  <c r="AC203" i="4" s="1"/>
  <c r="H9" i="5"/>
  <c r="G5" i="5" s="1"/>
  <c r="M11" i="5"/>
  <c r="U11" i="5"/>
  <c r="Q12" i="5"/>
  <c r="S12" i="5" s="1"/>
  <c r="Y12" i="5"/>
  <c r="AA12" i="5" s="1"/>
  <c r="M13" i="5"/>
  <c r="O13" i="5" s="1"/>
  <c r="U13" i="5"/>
  <c r="W13" i="5" s="1"/>
  <c r="Q14" i="5"/>
  <c r="S14" i="5" s="1"/>
  <c r="Y14" i="5"/>
  <c r="AA14" i="5" s="1"/>
  <c r="M15" i="5"/>
  <c r="O15" i="5" s="1"/>
  <c r="U15" i="5"/>
  <c r="W15" i="5" s="1"/>
  <c r="Q16" i="5"/>
  <c r="S16" i="5" s="1"/>
  <c r="Y16" i="5"/>
  <c r="AA16" i="5" s="1"/>
  <c r="M17" i="5"/>
  <c r="O17" i="5" s="1"/>
  <c r="U17" i="5"/>
  <c r="W17" i="5" s="1"/>
  <c r="Q18" i="5"/>
  <c r="S18" i="5" s="1"/>
  <c r="Y18" i="5"/>
  <c r="AA18" i="5" s="1"/>
  <c r="M19" i="5"/>
  <c r="O19" i="5" s="1"/>
  <c r="U19" i="5"/>
  <c r="W19" i="5" s="1"/>
  <c r="Q20" i="5"/>
  <c r="S20" i="5" s="1"/>
  <c r="Y20" i="5"/>
  <c r="AA20" i="5" s="1"/>
  <c r="M21" i="5"/>
  <c r="O21" i="5" s="1"/>
  <c r="U21" i="5"/>
  <c r="W21" i="5" s="1"/>
  <c r="Q22" i="5"/>
  <c r="S22" i="5" s="1"/>
  <c r="Y22" i="5"/>
  <c r="AA22" i="5" s="1"/>
  <c r="M23" i="5"/>
  <c r="O23" i="5" s="1"/>
  <c r="U23" i="5"/>
  <c r="W23" i="5" s="1"/>
  <c r="Q24" i="5"/>
  <c r="S24" i="5" s="1"/>
  <c r="Y24" i="5"/>
  <c r="AA24" i="5" s="1"/>
  <c r="M25" i="5"/>
  <c r="O25" i="5" s="1"/>
  <c r="U25" i="5"/>
  <c r="W25" i="5" s="1"/>
  <c r="Q26" i="5"/>
  <c r="S26" i="5" s="1"/>
  <c r="Y26" i="5"/>
  <c r="AA26" i="5" s="1"/>
  <c r="M27" i="5"/>
  <c r="O27" i="5" s="1"/>
  <c r="U27" i="5"/>
  <c r="W27" i="5" s="1"/>
  <c r="Q28" i="5"/>
  <c r="S28" i="5" s="1"/>
  <c r="Y28" i="5"/>
  <c r="AA28" i="5" s="1"/>
  <c r="M29" i="5"/>
  <c r="O29" i="5" s="1"/>
  <c r="U29" i="5"/>
  <c r="W29" i="5" s="1"/>
  <c r="Q30" i="5"/>
  <c r="S30" i="5" s="1"/>
  <c r="Y30" i="5"/>
  <c r="AA30" i="5" s="1"/>
  <c r="M31" i="5"/>
  <c r="O31" i="5" s="1"/>
  <c r="U31" i="5"/>
  <c r="W31" i="5" s="1"/>
  <c r="Q32" i="5"/>
  <c r="S32" i="5" s="1"/>
  <c r="Y32" i="5"/>
  <c r="AA32" i="5" s="1"/>
  <c r="M33" i="5"/>
  <c r="O33" i="5" s="1"/>
  <c r="U33" i="5"/>
  <c r="W33" i="5" s="1"/>
  <c r="Q34" i="5"/>
  <c r="S34" i="5" s="1"/>
  <c r="Y34" i="5"/>
  <c r="AA34" i="5" s="1"/>
  <c r="M35" i="5"/>
  <c r="O35" i="5" s="1"/>
  <c r="U35" i="5"/>
  <c r="W35" i="5" s="1"/>
  <c r="Q36" i="5"/>
  <c r="S36" i="5" s="1"/>
  <c r="Y36" i="5"/>
  <c r="AA36" i="5" s="1"/>
  <c r="M37" i="5"/>
  <c r="O37" i="5" s="1"/>
  <c r="U37" i="5"/>
  <c r="W37" i="5" s="1"/>
  <c r="Q38" i="5"/>
  <c r="S38" i="5" s="1"/>
  <c r="Y38" i="5"/>
  <c r="AA38" i="5" s="1"/>
  <c r="M39" i="5"/>
  <c r="O39" i="5" s="1"/>
  <c r="U39" i="5"/>
  <c r="W39" i="5" s="1"/>
  <c r="Q40" i="5"/>
  <c r="S40" i="5" s="1"/>
  <c r="Y40" i="5"/>
  <c r="AA40" i="5" s="1"/>
  <c r="M41" i="5"/>
  <c r="O41" i="5" s="1"/>
  <c r="U41" i="5"/>
  <c r="W41" i="5" s="1"/>
  <c r="Q42" i="5"/>
  <c r="S42" i="5" s="1"/>
  <c r="Y42" i="5"/>
  <c r="AA42" i="5" s="1"/>
  <c r="M43" i="5"/>
  <c r="O43" i="5" s="1"/>
  <c r="U43" i="5"/>
  <c r="W43" i="5" s="1"/>
  <c r="Q44" i="5"/>
  <c r="S44" i="5" s="1"/>
  <c r="Y44" i="5"/>
  <c r="AA44" i="5" s="1"/>
  <c r="M45" i="5"/>
  <c r="O45" i="5" s="1"/>
  <c r="U45" i="5"/>
  <c r="W45" i="5" s="1"/>
  <c r="Q46" i="5"/>
  <c r="S46" i="5" s="1"/>
  <c r="Y46" i="5"/>
  <c r="AA46" i="5" s="1"/>
  <c r="M47" i="5"/>
  <c r="O47" i="5" s="1"/>
  <c r="U47" i="5"/>
  <c r="W47" i="5" s="1"/>
  <c r="Q48" i="5"/>
  <c r="S48" i="5" s="1"/>
  <c r="Y48" i="5"/>
  <c r="AA48" i="5" s="1"/>
  <c r="M49" i="5"/>
  <c r="O49" i="5" s="1"/>
  <c r="U49" i="5"/>
  <c r="W49" i="5" s="1"/>
  <c r="Q50" i="5"/>
  <c r="S50" i="5" s="1"/>
  <c r="Y50" i="5"/>
  <c r="AA50" i="5" s="1"/>
  <c r="M51" i="5"/>
  <c r="O51" i="5" s="1"/>
  <c r="U51" i="5"/>
  <c r="W51" i="5" s="1"/>
  <c r="Q52" i="5"/>
  <c r="S52" i="5" s="1"/>
  <c r="Y52" i="5"/>
  <c r="AA52" i="5" s="1"/>
  <c r="M53" i="5"/>
  <c r="O53" i="5" s="1"/>
  <c r="U53" i="5"/>
  <c r="W53" i="5" s="1"/>
  <c r="Q54" i="5"/>
  <c r="S54" i="5" s="1"/>
  <c r="Y54" i="5"/>
  <c r="AA54" i="5" s="1"/>
  <c r="M55" i="5"/>
  <c r="O55" i="5" s="1"/>
  <c r="U55" i="5"/>
  <c r="W55" i="5" s="1"/>
  <c r="Q56" i="5"/>
  <c r="S56" i="5" s="1"/>
  <c r="Y56" i="5"/>
  <c r="AA56" i="5" s="1"/>
  <c r="M57" i="5"/>
  <c r="O57" i="5" s="1"/>
  <c r="U57" i="5"/>
  <c r="W57" i="5" s="1"/>
  <c r="Q58" i="5"/>
  <c r="S58" i="5" s="1"/>
  <c r="Y58" i="5"/>
  <c r="AA58" i="5" s="1"/>
  <c r="M59" i="5"/>
  <c r="O59" i="5" s="1"/>
  <c r="U59" i="5"/>
  <c r="W59" i="5" s="1"/>
  <c r="Q60" i="5"/>
  <c r="S60" i="5" s="1"/>
  <c r="Y60" i="5"/>
  <c r="AA60" i="5" s="1"/>
  <c r="M61" i="5"/>
  <c r="O61" i="5" s="1"/>
  <c r="U61" i="5"/>
  <c r="W61" i="5" s="1"/>
  <c r="Q62" i="5"/>
  <c r="S62" i="5" s="1"/>
  <c r="Y62" i="5"/>
  <c r="AA62" i="5" s="1"/>
  <c r="M63" i="5"/>
  <c r="O63" i="5" s="1"/>
  <c r="U63" i="5"/>
  <c r="W63" i="5" s="1"/>
  <c r="Q64" i="5"/>
  <c r="S64" i="5" s="1"/>
  <c r="Y64" i="5"/>
  <c r="AA64" i="5" s="1"/>
  <c r="M65" i="5"/>
  <c r="O65" i="5" s="1"/>
  <c r="U65" i="5"/>
  <c r="W65" i="5" s="1"/>
  <c r="Q66" i="5"/>
  <c r="S66" i="5" s="1"/>
  <c r="Y66" i="5"/>
  <c r="AA66" i="5" s="1"/>
  <c r="M67" i="5"/>
  <c r="O67" i="5" s="1"/>
  <c r="U67" i="5"/>
  <c r="W67" i="5" s="1"/>
  <c r="Q68" i="5"/>
  <c r="S68" i="5" s="1"/>
  <c r="Y68" i="5"/>
  <c r="AA68" i="5" s="1"/>
  <c r="M69" i="5"/>
  <c r="O69" i="5" s="1"/>
  <c r="U69" i="5"/>
  <c r="W69" i="5" s="1"/>
  <c r="Q70" i="5"/>
  <c r="S70" i="5" s="1"/>
  <c r="Y70" i="5"/>
  <c r="AA70" i="5" s="1"/>
  <c r="M71" i="5"/>
  <c r="O71" i="5" s="1"/>
  <c r="U71" i="5"/>
  <c r="W71" i="5" s="1"/>
  <c r="Q72" i="5"/>
  <c r="S72" i="5" s="1"/>
  <c r="Y72" i="5"/>
  <c r="AA72" i="5" s="1"/>
  <c r="M73" i="5"/>
  <c r="O73" i="5" s="1"/>
  <c r="U73" i="5"/>
  <c r="W73" i="5" s="1"/>
  <c r="Q74" i="5"/>
  <c r="S74" i="5" s="1"/>
  <c r="Y74" i="5"/>
  <c r="AA74" i="5" s="1"/>
  <c r="M75" i="5"/>
  <c r="O75" i="5" s="1"/>
  <c r="U75" i="5"/>
  <c r="W75" i="5" s="1"/>
  <c r="Q76" i="5"/>
  <c r="S76" i="5" s="1"/>
  <c r="Y76" i="5"/>
  <c r="AA76" i="5" s="1"/>
  <c r="M77" i="5"/>
  <c r="O77" i="5" s="1"/>
  <c r="U77" i="5"/>
  <c r="W77" i="5" s="1"/>
  <c r="Q78" i="5"/>
  <c r="S78" i="5" s="1"/>
  <c r="Y78" i="5"/>
  <c r="AA78" i="5" s="1"/>
  <c r="M79" i="5"/>
  <c r="O79" i="5" s="1"/>
  <c r="U79" i="5"/>
  <c r="W79" i="5" s="1"/>
  <c r="Q80" i="5"/>
  <c r="S80" i="5" s="1"/>
  <c r="Y80" i="5"/>
  <c r="AA80" i="5" s="1"/>
  <c r="M81" i="5"/>
  <c r="O81" i="5" s="1"/>
  <c r="U81" i="5"/>
  <c r="W81" i="5" s="1"/>
  <c r="Q82" i="5"/>
  <c r="S82" i="5" s="1"/>
  <c r="Y82" i="5"/>
  <c r="AA82" i="5" s="1"/>
  <c r="M83" i="5"/>
  <c r="O83" i="5" s="1"/>
  <c r="U83" i="5"/>
  <c r="W83" i="5" s="1"/>
  <c r="Q84" i="5"/>
  <c r="S84" i="5" s="1"/>
  <c r="Y84" i="5"/>
  <c r="AA84" i="5" s="1"/>
  <c r="M85" i="5"/>
  <c r="O85" i="5" s="1"/>
  <c r="U85" i="5"/>
  <c r="W85" i="5" s="1"/>
  <c r="Q86" i="5"/>
  <c r="S86" i="5" s="1"/>
  <c r="Y86" i="5"/>
  <c r="AA86" i="5" s="1"/>
  <c r="M87" i="5"/>
  <c r="O87" i="5" s="1"/>
  <c r="U87" i="5"/>
  <c r="W87" i="5" s="1"/>
  <c r="Q88" i="5"/>
  <c r="S88" i="5" s="1"/>
  <c r="Y88" i="5"/>
  <c r="AA88" i="5" s="1"/>
  <c r="M89" i="5"/>
  <c r="O89" i="5" s="1"/>
  <c r="U89" i="5"/>
  <c r="W89" i="5" s="1"/>
  <c r="Q90" i="5"/>
  <c r="S90" i="5" s="1"/>
  <c r="Y90" i="5"/>
  <c r="AA90" i="5" s="1"/>
  <c r="M91" i="5"/>
  <c r="O91" i="5" s="1"/>
  <c r="U91" i="5"/>
  <c r="W91" i="5" s="1"/>
  <c r="Q92" i="5"/>
  <c r="S92" i="5" s="1"/>
  <c r="Y92" i="5"/>
  <c r="AA92" i="5" s="1"/>
  <c r="M93" i="5"/>
  <c r="O93" i="5" s="1"/>
  <c r="U93" i="5"/>
  <c r="W93" i="5" s="1"/>
  <c r="Q94" i="5"/>
  <c r="S94" i="5" s="1"/>
  <c r="Y94" i="5"/>
  <c r="AA94" i="5" s="1"/>
  <c r="M95" i="5"/>
  <c r="O95" i="5" s="1"/>
  <c r="U95" i="5"/>
  <c r="W95" i="5" s="1"/>
  <c r="Q96" i="5"/>
  <c r="S96" i="5" s="1"/>
  <c r="Y96" i="5"/>
  <c r="AA96" i="5" s="1"/>
  <c r="M97" i="5"/>
  <c r="O97" i="5" s="1"/>
  <c r="U97" i="5"/>
  <c r="W97" i="5" s="1"/>
  <c r="Q98" i="5"/>
  <c r="S98" i="5" s="1"/>
  <c r="Y98" i="5"/>
  <c r="AA98" i="5" s="1"/>
  <c r="M99" i="5"/>
  <c r="O99" i="5" s="1"/>
  <c r="U99" i="5"/>
  <c r="W99" i="5" s="1"/>
  <c r="Q100" i="5"/>
  <c r="S100" i="5" s="1"/>
  <c r="Y100" i="5"/>
  <c r="AA100" i="5" s="1"/>
  <c r="M101" i="5"/>
  <c r="O101" i="5" s="1"/>
  <c r="U101" i="5"/>
  <c r="W101" i="5" s="1"/>
  <c r="Q102" i="5"/>
  <c r="S102" i="5" s="1"/>
  <c r="Y102" i="5"/>
  <c r="AA102" i="5" s="1"/>
  <c r="M103" i="5"/>
  <c r="O103" i="5" s="1"/>
  <c r="U103" i="5"/>
  <c r="W103" i="5" s="1"/>
  <c r="Q104" i="5"/>
  <c r="S104" i="5" s="1"/>
  <c r="Y104" i="5"/>
  <c r="AA104" i="5" s="1"/>
  <c r="M105" i="5"/>
  <c r="O105" i="5" s="1"/>
  <c r="U105" i="5"/>
  <c r="W105" i="5" s="1"/>
  <c r="Q106" i="5"/>
  <c r="S106" i="5" s="1"/>
  <c r="Y106" i="5"/>
  <c r="AA106" i="5" s="1"/>
  <c r="M107" i="5"/>
  <c r="O107" i="5" s="1"/>
  <c r="U107" i="5"/>
  <c r="W107" i="5" s="1"/>
  <c r="Q108" i="5"/>
  <c r="S108" i="5" s="1"/>
  <c r="Y108" i="5"/>
  <c r="AA108" i="5" s="1"/>
  <c r="M109" i="5"/>
  <c r="O109" i="5" s="1"/>
  <c r="U109" i="5"/>
  <c r="W109" i="5" s="1"/>
  <c r="Q110" i="5"/>
  <c r="S110" i="5" s="1"/>
  <c r="Y110" i="5"/>
  <c r="AA110" i="5" s="1"/>
  <c r="M111" i="5"/>
  <c r="O111" i="5" s="1"/>
  <c r="U111" i="5"/>
  <c r="W111" i="5" s="1"/>
  <c r="Q112" i="5"/>
  <c r="S112" i="5" s="1"/>
  <c r="Y112" i="5"/>
  <c r="AA112" i="5" s="1"/>
  <c r="M113" i="5"/>
  <c r="O113" i="5" s="1"/>
  <c r="U113" i="5"/>
  <c r="W113" i="5" s="1"/>
  <c r="Q114" i="5"/>
  <c r="S114" i="5" s="1"/>
  <c r="Y114" i="5"/>
  <c r="AA114" i="5" s="1"/>
  <c r="M115" i="5"/>
  <c r="O115" i="5" s="1"/>
  <c r="U115" i="5"/>
  <c r="W115" i="5" s="1"/>
  <c r="Q116" i="5"/>
  <c r="S116" i="5" s="1"/>
  <c r="Y116" i="5"/>
  <c r="AA116" i="5" s="1"/>
  <c r="M117" i="5"/>
  <c r="O117" i="5" s="1"/>
  <c r="U117" i="5"/>
  <c r="W117" i="5" s="1"/>
  <c r="Q118" i="5"/>
  <c r="S118" i="5" s="1"/>
  <c r="Y118" i="5"/>
  <c r="AA118" i="5" s="1"/>
  <c r="M119" i="5"/>
  <c r="O119" i="5" s="1"/>
  <c r="U119" i="5"/>
  <c r="W119" i="5" s="1"/>
  <c r="Q120" i="5"/>
  <c r="S120" i="5" s="1"/>
  <c r="Y120" i="5"/>
  <c r="AA120" i="5" s="1"/>
  <c r="M121" i="5"/>
  <c r="O121" i="5" s="1"/>
  <c r="U121" i="5"/>
  <c r="W121" i="5" s="1"/>
  <c r="Q122" i="5"/>
  <c r="S122" i="5" s="1"/>
  <c r="Y122" i="5"/>
  <c r="AA122" i="5" s="1"/>
  <c r="M123" i="5"/>
  <c r="O123" i="5" s="1"/>
  <c r="U123" i="5"/>
  <c r="W123" i="5" s="1"/>
  <c r="Q124" i="5"/>
  <c r="S124" i="5" s="1"/>
  <c r="Y124" i="5"/>
  <c r="AA124" i="5" s="1"/>
  <c r="M125" i="5"/>
  <c r="O125" i="5" s="1"/>
  <c r="U125" i="5"/>
  <c r="W125" i="5" s="1"/>
  <c r="Q126" i="5"/>
  <c r="S126" i="5" s="1"/>
  <c r="Y126" i="5"/>
  <c r="AA126" i="5" s="1"/>
  <c r="M127" i="5"/>
  <c r="O127" i="5" s="1"/>
  <c r="U127" i="5"/>
  <c r="W127" i="5" s="1"/>
  <c r="Q128" i="5"/>
  <c r="S128" i="5" s="1"/>
  <c r="Y128" i="5"/>
  <c r="AA128" i="5" s="1"/>
  <c r="M129" i="5"/>
  <c r="O129" i="5" s="1"/>
  <c r="U129" i="5"/>
  <c r="W129" i="5" s="1"/>
  <c r="Q130" i="5"/>
  <c r="S130" i="5" s="1"/>
  <c r="Y130" i="5"/>
  <c r="AA130" i="5" s="1"/>
  <c r="M131" i="5"/>
  <c r="O131" i="5" s="1"/>
  <c r="U131" i="5"/>
  <c r="W131" i="5" s="1"/>
  <c r="Q132" i="5"/>
  <c r="S132" i="5" s="1"/>
  <c r="Y132" i="5"/>
  <c r="AA132" i="5" s="1"/>
  <c r="M133" i="5"/>
  <c r="O133" i="5" s="1"/>
  <c r="U133" i="5"/>
  <c r="W133" i="5" s="1"/>
  <c r="Q134" i="5"/>
  <c r="S134" i="5" s="1"/>
  <c r="Y134" i="5"/>
  <c r="AA134" i="5" s="1"/>
  <c r="M135" i="5"/>
  <c r="O135" i="5" s="1"/>
  <c r="U135" i="5"/>
  <c r="W135" i="5" s="1"/>
  <c r="Q136" i="5"/>
  <c r="S136" i="5" s="1"/>
  <c r="Y136" i="5"/>
  <c r="AA136" i="5" s="1"/>
  <c r="M137" i="5"/>
  <c r="O137" i="5" s="1"/>
  <c r="U137" i="5"/>
  <c r="W137" i="5" s="1"/>
  <c r="Q138" i="5"/>
  <c r="S138" i="5" s="1"/>
  <c r="Y138" i="5"/>
  <c r="AA138" i="5" s="1"/>
  <c r="M139" i="5"/>
  <c r="O139" i="5" s="1"/>
  <c r="U139" i="5"/>
  <c r="W139" i="5" s="1"/>
  <c r="Q140" i="5"/>
  <c r="S140" i="5" s="1"/>
  <c r="Y140" i="5"/>
  <c r="AA140" i="5" s="1"/>
  <c r="M141" i="5"/>
  <c r="O141" i="5" s="1"/>
  <c r="U141" i="5"/>
  <c r="W141" i="5" s="1"/>
  <c r="Q142" i="5"/>
  <c r="S142" i="5" s="1"/>
  <c r="Y142" i="5"/>
  <c r="AA142" i="5" s="1"/>
  <c r="M143" i="5"/>
  <c r="O143" i="5" s="1"/>
  <c r="U143" i="5"/>
  <c r="W143" i="5" s="1"/>
  <c r="Q144" i="5"/>
  <c r="S144" i="5" s="1"/>
  <c r="Y144" i="5"/>
  <c r="AA144" i="5" s="1"/>
  <c r="M145" i="5"/>
  <c r="O145" i="5" s="1"/>
  <c r="U145" i="5"/>
  <c r="W145" i="5" s="1"/>
  <c r="Q146" i="5"/>
  <c r="S146" i="5" s="1"/>
  <c r="Y146" i="5"/>
  <c r="AA146" i="5" s="1"/>
  <c r="M147" i="5"/>
  <c r="O147" i="5" s="1"/>
  <c r="U147" i="5"/>
  <c r="W147" i="5" s="1"/>
  <c r="Q148" i="5"/>
  <c r="S148" i="5" s="1"/>
  <c r="Y148" i="5"/>
  <c r="AA148" i="5" s="1"/>
  <c r="M149" i="5"/>
  <c r="O149" i="5" s="1"/>
  <c r="U149" i="5"/>
  <c r="W149" i="5" s="1"/>
  <c r="Q150" i="5"/>
  <c r="S150" i="5" s="1"/>
  <c r="Y150" i="5"/>
  <c r="AA150" i="5" s="1"/>
  <c r="M151" i="5"/>
  <c r="O151" i="5" s="1"/>
  <c r="U151" i="5"/>
  <c r="W151" i="5" s="1"/>
  <c r="Q152" i="5"/>
  <c r="S152" i="5" s="1"/>
  <c r="Y152" i="5"/>
  <c r="AA152" i="5" s="1"/>
  <c r="M153" i="5"/>
  <c r="O153" i="5" s="1"/>
  <c r="U153" i="5"/>
  <c r="W153" i="5" s="1"/>
  <c r="Q154" i="5"/>
  <c r="S154" i="5" s="1"/>
  <c r="Y154" i="5"/>
  <c r="AA154" i="5" s="1"/>
  <c r="M155" i="5"/>
  <c r="O155" i="5" s="1"/>
  <c r="U155" i="5"/>
  <c r="W155" i="5" s="1"/>
  <c r="Q156" i="5"/>
  <c r="S156" i="5" s="1"/>
  <c r="Y156" i="5"/>
  <c r="AA156" i="5" s="1"/>
  <c r="M157" i="5"/>
  <c r="O157" i="5" s="1"/>
  <c r="U157" i="5"/>
  <c r="W157" i="5" s="1"/>
  <c r="Q158" i="5"/>
  <c r="S158" i="5" s="1"/>
  <c r="Y158" i="5"/>
  <c r="AA158" i="5" s="1"/>
  <c r="M159" i="5"/>
  <c r="O159" i="5" s="1"/>
  <c r="U159" i="5"/>
  <c r="W159" i="5" s="1"/>
  <c r="Q160" i="5"/>
  <c r="S160" i="5" s="1"/>
  <c r="Y160" i="5"/>
  <c r="AA160" i="5" s="1"/>
  <c r="M161" i="5"/>
  <c r="O161" i="5" s="1"/>
  <c r="U161" i="5"/>
  <c r="W161" i="5" s="1"/>
  <c r="Q162" i="5"/>
  <c r="S162" i="5" s="1"/>
  <c r="Y162" i="5"/>
  <c r="AA162" i="5" s="1"/>
  <c r="M163" i="5"/>
  <c r="O163" i="5" s="1"/>
  <c r="U163" i="5"/>
  <c r="W163" i="5" s="1"/>
  <c r="Q164" i="5"/>
  <c r="S164" i="5" s="1"/>
  <c r="Y164" i="5"/>
  <c r="AA164" i="5" s="1"/>
  <c r="M165" i="5"/>
  <c r="O165" i="5" s="1"/>
  <c r="U165" i="5"/>
  <c r="W165" i="5" s="1"/>
  <c r="Q166" i="5"/>
  <c r="S166" i="5" s="1"/>
  <c r="Y166" i="5"/>
  <c r="AA166" i="5" s="1"/>
  <c r="M167" i="5"/>
  <c r="O167" i="5" s="1"/>
  <c r="U167" i="5"/>
  <c r="W167" i="5" s="1"/>
  <c r="Q168" i="5"/>
  <c r="S168" i="5" s="1"/>
  <c r="Y168" i="5"/>
  <c r="AA168" i="5" s="1"/>
  <c r="M169" i="5"/>
  <c r="O169" i="5" s="1"/>
  <c r="U169" i="5"/>
  <c r="W169" i="5" s="1"/>
  <c r="Q170" i="5"/>
  <c r="S170" i="5" s="1"/>
  <c r="Y170" i="5"/>
  <c r="AA170" i="5" s="1"/>
  <c r="M171" i="5"/>
  <c r="O171" i="5" s="1"/>
  <c r="U171" i="5"/>
  <c r="W171" i="5" s="1"/>
  <c r="Q172" i="5"/>
  <c r="S172" i="5" s="1"/>
  <c r="Y172" i="5"/>
  <c r="AA172" i="5" s="1"/>
  <c r="M173" i="5"/>
  <c r="O173" i="5" s="1"/>
  <c r="U173" i="5"/>
  <c r="W173" i="5" s="1"/>
  <c r="Q174" i="5"/>
  <c r="S174" i="5" s="1"/>
  <c r="Y174" i="5"/>
  <c r="AA174" i="5" s="1"/>
  <c r="M175" i="5"/>
  <c r="O175" i="5" s="1"/>
  <c r="U175" i="5"/>
  <c r="W175" i="5" s="1"/>
  <c r="Q176" i="5"/>
  <c r="S176" i="5" s="1"/>
  <c r="Y176" i="5"/>
  <c r="AA176" i="5" s="1"/>
  <c r="M177" i="5"/>
  <c r="O177" i="5" s="1"/>
  <c r="U177" i="5"/>
  <c r="W177" i="5" s="1"/>
  <c r="Q178" i="5"/>
  <c r="S178" i="5" s="1"/>
  <c r="Y178" i="5"/>
  <c r="AA178" i="5" s="1"/>
  <c r="M179" i="5"/>
  <c r="O179" i="5" s="1"/>
  <c r="U179" i="5"/>
  <c r="W179" i="5" s="1"/>
  <c r="Q180" i="5"/>
  <c r="S180" i="5" s="1"/>
  <c r="Y180" i="5"/>
  <c r="AA180" i="5" s="1"/>
  <c r="M181" i="5"/>
  <c r="O181" i="5" s="1"/>
  <c r="U181" i="5"/>
  <c r="W181" i="5" s="1"/>
  <c r="Q182" i="5"/>
  <c r="S182" i="5" s="1"/>
  <c r="Y182" i="5"/>
  <c r="AA182" i="5" s="1"/>
  <c r="M183" i="5"/>
  <c r="O183" i="5" s="1"/>
  <c r="U183" i="5"/>
  <c r="W183" i="5" s="1"/>
  <c r="Q184" i="5"/>
  <c r="S184" i="5" s="1"/>
  <c r="Y184" i="5"/>
  <c r="AA184" i="5" s="1"/>
  <c r="M185" i="5"/>
  <c r="O185" i="5" s="1"/>
  <c r="U185" i="5"/>
  <c r="W185" i="5" s="1"/>
  <c r="Q186" i="5"/>
  <c r="S186" i="5" s="1"/>
  <c r="Y186" i="5"/>
  <c r="AA186" i="5" s="1"/>
  <c r="M187" i="5"/>
  <c r="O187" i="5" s="1"/>
  <c r="U187" i="5"/>
  <c r="W187" i="5" s="1"/>
  <c r="Q188" i="5"/>
  <c r="S188" i="5" s="1"/>
  <c r="Y188" i="5"/>
  <c r="AA188" i="5" s="1"/>
  <c r="M189" i="5"/>
  <c r="O189" i="5" s="1"/>
  <c r="U189" i="5"/>
  <c r="W189" i="5" s="1"/>
  <c r="Q190" i="5"/>
  <c r="S190" i="5" s="1"/>
  <c r="Y190" i="5"/>
  <c r="AA190" i="5" s="1"/>
  <c r="M191" i="5"/>
  <c r="O191" i="5" s="1"/>
  <c r="U191" i="5"/>
  <c r="W191" i="5" s="1"/>
  <c r="Q192" i="5"/>
  <c r="S192" i="5" s="1"/>
  <c r="Y192" i="5"/>
  <c r="AA192" i="5" s="1"/>
  <c r="M193" i="5"/>
  <c r="O193" i="5" s="1"/>
  <c r="U193" i="5"/>
  <c r="W193" i="5" s="1"/>
  <c r="Q194" i="5"/>
  <c r="S194" i="5" s="1"/>
  <c r="Y194" i="5"/>
  <c r="AA194" i="5" s="1"/>
  <c r="M195" i="5"/>
  <c r="O195" i="5" s="1"/>
  <c r="U195" i="5"/>
  <c r="W195" i="5" s="1"/>
  <c r="Q196" i="5"/>
  <c r="S196" i="5" s="1"/>
  <c r="Y196" i="5"/>
  <c r="AA196" i="5" s="1"/>
  <c r="M197" i="5"/>
  <c r="O197" i="5" s="1"/>
  <c r="U197" i="5"/>
  <c r="W197" i="5" s="1"/>
  <c r="Q198" i="5"/>
  <c r="S198" i="5" s="1"/>
  <c r="Y198" i="5"/>
  <c r="AA198" i="5" s="1"/>
  <c r="M199" i="5"/>
  <c r="O199" i="5" s="1"/>
  <c r="U199" i="5"/>
  <c r="W199" i="5" s="1"/>
  <c r="Q200" i="5"/>
  <c r="S200" i="5" s="1"/>
  <c r="Y200" i="5"/>
  <c r="AA200" i="5" s="1"/>
  <c r="M201" i="5"/>
  <c r="O201" i="5" s="1"/>
  <c r="U201" i="5"/>
  <c r="W201" i="5" s="1"/>
  <c r="Q202" i="5"/>
  <c r="S202" i="5" s="1"/>
  <c r="Y202" i="5"/>
  <c r="AA202" i="5" s="1"/>
  <c r="M203" i="5"/>
  <c r="O203" i="5" s="1"/>
  <c r="U203" i="5"/>
  <c r="W203" i="5" s="1"/>
  <c r="Q204" i="5"/>
  <c r="S204" i="5" s="1"/>
  <c r="Y204" i="5"/>
  <c r="AA204" i="5" s="1"/>
  <c r="M205" i="5"/>
  <c r="O205" i="5" s="1"/>
  <c r="U205" i="5"/>
  <c r="W205" i="5" s="1"/>
  <c r="P11" i="6"/>
  <c r="X11" i="6"/>
  <c r="L12" i="6"/>
  <c r="N12" i="6" s="1"/>
  <c r="T12" i="6"/>
  <c r="V12" i="6" s="1"/>
  <c r="P13" i="6"/>
  <c r="R13" i="6" s="1"/>
  <c r="X13" i="6"/>
  <c r="Z13" i="6" s="1"/>
  <c r="L14" i="6"/>
  <c r="N14" i="6" s="1"/>
  <c r="T14" i="6"/>
  <c r="V14" i="6" s="1"/>
  <c r="P15" i="6"/>
  <c r="R15" i="6" s="1"/>
  <c r="X15" i="6"/>
  <c r="Z15" i="6" s="1"/>
  <c r="L16" i="6"/>
  <c r="N16" i="6" s="1"/>
  <c r="T16" i="6"/>
  <c r="V16" i="6" s="1"/>
  <c r="P17" i="6"/>
  <c r="R17" i="6" s="1"/>
  <c r="X17" i="6"/>
  <c r="Z17" i="6" s="1"/>
  <c r="L18" i="6"/>
  <c r="N18" i="6" s="1"/>
  <c r="T18" i="6"/>
  <c r="V18" i="6" s="1"/>
  <c r="P19" i="6"/>
  <c r="R19" i="6" s="1"/>
  <c r="X19" i="6"/>
  <c r="Z19" i="6" s="1"/>
  <c r="L20" i="6"/>
  <c r="N20" i="6" s="1"/>
  <c r="T20" i="6"/>
  <c r="V20" i="6" s="1"/>
  <c r="P21" i="6"/>
  <c r="R21" i="6" s="1"/>
  <c r="X21" i="6"/>
  <c r="Z21" i="6" s="1"/>
  <c r="L22" i="6"/>
  <c r="N22" i="6" s="1"/>
  <c r="T22" i="6"/>
  <c r="V22" i="6" s="1"/>
  <c r="P23" i="6"/>
  <c r="R23" i="6" s="1"/>
  <c r="X23" i="6"/>
  <c r="Z23" i="6" s="1"/>
  <c r="L24" i="6"/>
  <c r="N24" i="6" s="1"/>
  <c r="T24" i="6"/>
  <c r="V24" i="6" s="1"/>
  <c r="P25" i="6"/>
  <c r="R25" i="6" s="1"/>
  <c r="X25" i="6"/>
  <c r="Z25" i="6" s="1"/>
  <c r="L26" i="6"/>
  <c r="N26" i="6" s="1"/>
  <c r="T26" i="6"/>
  <c r="V26" i="6" s="1"/>
  <c r="P27" i="6"/>
  <c r="R27" i="6" s="1"/>
  <c r="X27" i="6"/>
  <c r="Z27" i="6" s="1"/>
  <c r="L28" i="6"/>
  <c r="N28" i="6" s="1"/>
  <c r="T28" i="6"/>
  <c r="V28" i="6" s="1"/>
  <c r="P29" i="6"/>
  <c r="R29" i="6" s="1"/>
  <c r="X29" i="6"/>
  <c r="Z29" i="6" s="1"/>
  <c r="L30" i="6"/>
  <c r="N30" i="6" s="1"/>
  <c r="T30" i="6"/>
  <c r="V30" i="6" s="1"/>
  <c r="P31" i="6"/>
  <c r="R31" i="6" s="1"/>
  <c r="X31" i="6"/>
  <c r="Z31" i="6" s="1"/>
  <c r="L32" i="6"/>
  <c r="N32" i="6" s="1"/>
  <c r="T32" i="6"/>
  <c r="V32" i="6" s="1"/>
  <c r="P33" i="6"/>
  <c r="R33" i="6" s="1"/>
  <c r="X33" i="6"/>
  <c r="Z33" i="6" s="1"/>
  <c r="L34" i="6"/>
  <c r="N34" i="6" s="1"/>
  <c r="T34" i="6"/>
  <c r="V34" i="6" s="1"/>
  <c r="P35" i="6"/>
  <c r="R35" i="6" s="1"/>
  <c r="X35" i="6"/>
  <c r="Z35" i="6" s="1"/>
  <c r="L36" i="6"/>
  <c r="N36" i="6" s="1"/>
  <c r="T36" i="6"/>
  <c r="V36" i="6" s="1"/>
  <c r="P37" i="6"/>
  <c r="R37" i="6" s="1"/>
  <c r="X37" i="6"/>
  <c r="Z37" i="6" s="1"/>
  <c r="L38" i="6"/>
  <c r="N38" i="6" s="1"/>
  <c r="T38" i="6"/>
  <c r="V38" i="6" s="1"/>
  <c r="P39" i="6"/>
  <c r="R39" i="6" s="1"/>
  <c r="X39" i="6"/>
  <c r="Z39" i="6" s="1"/>
  <c r="L40" i="6"/>
  <c r="N40" i="6" s="1"/>
  <c r="T40" i="6"/>
  <c r="V40" i="6" s="1"/>
  <c r="P41" i="6"/>
  <c r="R41" i="6" s="1"/>
  <c r="X41" i="6"/>
  <c r="Z41" i="6" s="1"/>
  <c r="L42" i="6"/>
  <c r="N42" i="6" s="1"/>
  <c r="T42" i="6"/>
  <c r="V42" i="6" s="1"/>
  <c r="P43" i="6"/>
  <c r="R43" i="6" s="1"/>
  <c r="X43" i="6"/>
  <c r="Z43" i="6" s="1"/>
  <c r="L44" i="6"/>
  <c r="N44" i="6" s="1"/>
  <c r="T44" i="6"/>
  <c r="V44" i="6" s="1"/>
  <c r="P45" i="6"/>
  <c r="R45" i="6" s="1"/>
  <c r="X45" i="6"/>
  <c r="Z45" i="6" s="1"/>
  <c r="L46" i="6"/>
  <c r="N46" i="6" s="1"/>
  <c r="T46" i="6"/>
  <c r="V46" i="6" s="1"/>
  <c r="P47" i="6"/>
  <c r="R47" i="6" s="1"/>
  <c r="X47" i="6"/>
  <c r="Z47" i="6" s="1"/>
  <c r="G4" i="4"/>
  <c r="O12" i="4"/>
  <c r="Q12" i="4" s="1"/>
  <c r="S12" i="4"/>
  <c r="U12" i="4" s="1"/>
  <c r="W12" i="4"/>
  <c r="Y12" i="4" s="1"/>
  <c r="O14" i="4"/>
  <c r="Q14" i="4" s="1"/>
  <c r="S14" i="4"/>
  <c r="U14" i="4" s="1"/>
  <c r="W14" i="4"/>
  <c r="Y14" i="4" s="1"/>
  <c r="O16" i="4"/>
  <c r="Q16" i="4" s="1"/>
  <c r="S16" i="4"/>
  <c r="U16" i="4" s="1"/>
  <c r="W16" i="4"/>
  <c r="Y16" i="4" s="1"/>
  <c r="O18" i="4"/>
  <c r="Q18" i="4" s="1"/>
  <c r="S18" i="4"/>
  <c r="U18" i="4" s="1"/>
  <c r="W18" i="4"/>
  <c r="Y18" i="4" s="1"/>
  <c r="O20" i="4"/>
  <c r="Q20" i="4" s="1"/>
  <c r="S20" i="4"/>
  <c r="U20" i="4" s="1"/>
  <c r="W20" i="4"/>
  <c r="Y20" i="4" s="1"/>
  <c r="O22" i="4"/>
  <c r="Q22" i="4" s="1"/>
  <c r="S22" i="4"/>
  <c r="U22" i="4" s="1"/>
  <c r="W22" i="4"/>
  <c r="Y22" i="4" s="1"/>
  <c r="O24" i="4"/>
  <c r="Q24" i="4" s="1"/>
  <c r="S24" i="4"/>
  <c r="U24" i="4" s="1"/>
  <c r="W24" i="4"/>
  <c r="Y24" i="4" s="1"/>
  <c r="O26" i="4"/>
  <c r="Q26" i="4" s="1"/>
  <c r="S26" i="4"/>
  <c r="U26" i="4" s="1"/>
  <c r="W26" i="4"/>
  <c r="Y26" i="4" s="1"/>
  <c r="O28" i="4"/>
  <c r="Q28" i="4" s="1"/>
  <c r="S28" i="4"/>
  <c r="U28" i="4" s="1"/>
  <c r="W28" i="4"/>
  <c r="Y28" i="4" s="1"/>
  <c r="O30" i="4"/>
  <c r="Q30" i="4" s="1"/>
  <c r="S30" i="4"/>
  <c r="U30" i="4" s="1"/>
  <c r="W30" i="4"/>
  <c r="Y30" i="4" s="1"/>
  <c r="O32" i="4"/>
  <c r="Q32" i="4" s="1"/>
  <c r="S32" i="4"/>
  <c r="U32" i="4" s="1"/>
  <c r="W32" i="4"/>
  <c r="Y32" i="4" s="1"/>
  <c r="O34" i="4"/>
  <c r="Q34" i="4" s="1"/>
  <c r="S34" i="4"/>
  <c r="U34" i="4" s="1"/>
  <c r="W34" i="4"/>
  <c r="Y34" i="4" s="1"/>
  <c r="O36" i="4"/>
  <c r="Q36" i="4" s="1"/>
  <c r="S36" i="4"/>
  <c r="U36" i="4" s="1"/>
  <c r="W36" i="4"/>
  <c r="Y36" i="4" s="1"/>
  <c r="O38" i="4"/>
  <c r="Q38" i="4" s="1"/>
  <c r="S38" i="4"/>
  <c r="U38" i="4" s="1"/>
  <c r="W38" i="4"/>
  <c r="Y38" i="4" s="1"/>
  <c r="O40" i="4"/>
  <c r="Q40" i="4" s="1"/>
  <c r="S40" i="4"/>
  <c r="U40" i="4" s="1"/>
  <c r="W40" i="4"/>
  <c r="Y40" i="4" s="1"/>
  <c r="O43" i="4"/>
  <c r="Q43" i="4" s="1"/>
  <c r="S43" i="4"/>
  <c r="U43" i="4" s="1"/>
  <c r="W43" i="4"/>
  <c r="Y43" i="4" s="1"/>
  <c r="O45" i="4"/>
  <c r="Q45" i="4" s="1"/>
  <c r="S45" i="4"/>
  <c r="U45" i="4" s="1"/>
  <c r="W45" i="4"/>
  <c r="Y45" i="4" s="1"/>
  <c r="O47" i="4"/>
  <c r="Q47" i="4" s="1"/>
  <c r="S47" i="4"/>
  <c r="U47" i="4" s="1"/>
  <c r="W47" i="4"/>
  <c r="Y47" i="4" s="1"/>
  <c r="O49" i="4"/>
  <c r="Q49" i="4" s="1"/>
  <c r="S49" i="4"/>
  <c r="U49" i="4" s="1"/>
  <c r="W49" i="4"/>
  <c r="Y49" i="4" s="1"/>
  <c r="O51" i="4"/>
  <c r="Q51" i="4" s="1"/>
  <c r="S51" i="4"/>
  <c r="U51" i="4" s="1"/>
  <c r="W51" i="4"/>
  <c r="Y51" i="4" s="1"/>
  <c r="O53" i="4"/>
  <c r="Q53" i="4" s="1"/>
  <c r="S53" i="4"/>
  <c r="U53" i="4" s="1"/>
  <c r="W53" i="4"/>
  <c r="Y53" i="4" s="1"/>
  <c r="O55" i="4"/>
  <c r="Q55" i="4" s="1"/>
  <c r="S55" i="4"/>
  <c r="U55" i="4" s="1"/>
  <c r="W55" i="4"/>
  <c r="Y55" i="4" s="1"/>
  <c r="O56" i="4"/>
  <c r="Q56" i="4" s="1"/>
  <c r="S56" i="4"/>
  <c r="U56" i="4" s="1"/>
  <c r="W56" i="4"/>
  <c r="Y56" i="4" s="1"/>
  <c r="S57" i="4"/>
  <c r="U57" i="4" s="1"/>
  <c r="W57" i="4"/>
  <c r="Y57" i="4" s="1"/>
  <c r="O58" i="4"/>
  <c r="Q58" i="4" s="1"/>
  <c r="S58" i="4"/>
  <c r="U58" i="4" s="1"/>
  <c r="W58" i="4"/>
  <c r="Y58" i="4" s="1"/>
  <c r="O59" i="4"/>
  <c r="Q59" i="4" s="1"/>
  <c r="S59" i="4"/>
  <c r="U59" i="4" s="1"/>
  <c r="W59" i="4"/>
  <c r="Y59" i="4" s="1"/>
  <c r="O60" i="4"/>
  <c r="Q60" i="4" s="1"/>
  <c r="S60" i="4"/>
  <c r="U60" i="4" s="1"/>
  <c r="W60" i="4"/>
  <c r="Y60" i="4" s="1"/>
  <c r="O61" i="4"/>
  <c r="Q61" i="4" s="1"/>
  <c r="S61" i="4"/>
  <c r="U61" i="4" s="1"/>
  <c r="W61" i="4"/>
  <c r="Y61" i="4" s="1"/>
  <c r="O62" i="4"/>
  <c r="Q62" i="4" s="1"/>
  <c r="S62" i="4"/>
  <c r="U62" i="4" s="1"/>
  <c r="W62" i="4"/>
  <c r="Y62" i="4" s="1"/>
  <c r="O63" i="4"/>
  <c r="Q63" i="4" s="1"/>
  <c r="S63" i="4"/>
  <c r="U63" i="4" s="1"/>
  <c r="W63" i="4"/>
  <c r="Y63" i="4" s="1"/>
  <c r="O64" i="4"/>
  <c r="Q64" i="4" s="1"/>
  <c r="S64" i="4"/>
  <c r="U64" i="4" s="1"/>
  <c r="W64" i="4"/>
  <c r="Y64" i="4" s="1"/>
  <c r="O65" i="4"/>
  <c r="Q65" i="4" s="1"/>
  <c r="S65" i="4"/>
  <c r="U65" i="4" s="1"/>
  <c r="W65" i="4"/>
  <c r="Y65" i="4" s="1"/>
  <c r="O66" i="4"/>
  <c r="Q66" i="4" s="1"/>
  <c r="S66" i="4"/>
  <c r="U66" i="4" s="1"/>
  <c r="W66" i="4"/>
  <c r="Y66" i="4" s="1"/>
  <c r="O67" i="4"/>
  <c r="Q67" i="4" s="1"/>
  <c r="S67" i="4"/>
  <c r="U67" i="4" s="1"/>
  <c r="W67" i="4"/>
  <c r="Y67" i="4" s="1"/>
  <c r="O68" i="4"/>
  <c r="Q68" i="4" s="1"/>
  <c r="S68" i="4"/>
  <c r="U68" i="4" s="1"/>
  <c r="W68" i="4"/>
  <c r="Y68" i="4" s="1"/>
  <c r="O69" i="4"/>
  <c r="Q69" i="4" s="1"/>
  <c r="S69" i="4"/>
  <c r="U69" i="4" s="1"/>
  <c r="W69" i="4"/>
  <c r="Y69" i="4" s="1"/>
  <c r="O70" i="4"/>
  <c r="Q70" i="4" s="1"/>
  <c r="S70" i="4"/>
  <c r="U70" i="4" s="1"/>
  <c r="W70" i="4"/>
  <c r="Y70" i="4" s="1"/>
  <c r="O71" i="4"/>
  <c r="Q71" i="4" s="1"/>
  <c r="S71" i="4"/>
  <c r="U71" i="4" s="1"/>
  <c r="W71" i="4"/>
  <c r="Y71" i="4" s="1"/>
  <c r="O72" i="4"/>
  <c r="Q72" i="4" s="1"/>
  <c r="S72" i="4"/>
  <c r="U72" i="4" s="1"/>
  <c r="W72" i="4"/>
  <c r="Y72" i="4" s="1"/>
  <c r="O73" i="4"/>
  <c r="Q73" i="4" s="1"/>
  <c r="S73" i="4"/>
  <c r="U73" i="4" s="1"/>
  <c r="W73" i="4"/>
  <c r="Y73" i="4" s="1"/>
  <c r="O74" i="4"/>
  <c r="Q74" i="4" s="1"/>
  <c r="S74" i="4"/>
  <c r="U74" i="4" s="1"/>
  <c r="W74" i="4"/>
  <c r="Y74" i="4" s="1"/>
  <c r="O75" i="4"/>
  <c r="Q75" i="4" s="1"/>
  <c r="S75" i="4"/>
  <c r="U75" i="4" s="1"/>
  <c r="W75" i="4"/>
  <c r="Y75" i="4" s="1"/>
  <c r="O76" i="4"/>
  <c r="Q76" i="4" s="1"/>
  <c r="S76" i="4"/>
  <c r="U76" i="4" s="1"/>
  <c r="W76" i="4"/>
  <c r="Y76" i="4" s="1"/>
  <c r="O77" i="4"/>
  <c r="Q77" i="4" s="1"/>
  <c r="S77" i="4"/>
  <c r="U77" i="4" s="1"/>
  <c r="W77" i="4"/>
  <c r="Y77" i="4" s="1"/>
  <c r="O78" i="4"/>
  <c r="Q78" i="4" s="1"/>
  <c r="S78" i="4"/>
  <c r="U78" i="4" s="1"/>
  <c r="W78" i="4"/>
  <c r="Y78" i="4" s="1"/>
  <c r="O79" i="4"/>
  <c r="Q79" i="4" s="1"/>
  <c r="S79" i="4"/>
  <c r="U79" i="4" s="1"/>
  <c r="W79" i="4"/>
  <c r="Y79" i="4" s="1"/>
  <c r="O80" i="4"/>
  <c r="Q80" i="4" s="1"/>
  <c r="S80" i="4"/>
  <c r="U80" i="4" s="1"/>
  <c r="W80" i="4"/>
  <c r="Y80" i="4" s="1"/>
  <c r="O81" i="4"/>
  <c r="Q81" i="4" s="1"/>
  <c r="S81" i="4"/>
  <c r="U81" i="4" s="1"/>
  <c r="W81" i="4"/>
  <c r="Y81" i="4" s="1"/>
  <c r="O82" i="4"/>
  <c r="Q82" i="4" s="1"/>
  <c r="S82" i="4"/>
  <c r="U82" i="4" s="1"/>
  <c r="W82" i="4"/>
  <c r="Y82" i="4" s="1"/>
  <c r="O83" i="4"/>
  <c r="Q83" i="4" s="1"/>
  <c r="S83" i="4"/>
  <c r="U83" i="4" s="1"/>
  <c r="W83" i="4"/>
  <c r="Y83" i="4" s="1"/>
  <c r="O84" i="4"/>
  <c r="Q84" i="4" s="1"/>
  <c r="S84" i="4"/>
  <c r="U84" i="4" s="1"/>
  <c r="W84" i="4"/>
  <c r="Y84" i="4" s="1"/>
  <c r="O85" i="4"/>
  <c r="Q85" i="4" s="1"/>
  <c r="S85" i="4"/>
  <c r="U85" i="4" s="1"/>
  <c r="W85" i="4"/>
  <c r="Y85" i="4" s="1"/>
  <c r="O86" i="4"/>
  <c r="Q86" i="4" s="1"/>
  <c r="S86" i="4"/>
  <c r="U86" i="4" s="1"/>
  <c r="W86" i="4"/>
  <c r="Y86" i="4" s="1"/>
  <c r="O87" i="4"/>
  <c r="Q87" i="4" s="1"/>
  <c r="S87" i="4"/>
  <c r="U87" i="4" s="1"/>
  <c r="W87" i="4"/>
  <c r="Y87" i="4" s="1"/>
  <c r="O88" i="4"/>
  <c r="Q88" i="4" s="1"/>
  <c r="S88" i="4"/>
  <c r="U88" i="4" s="1"/>
  <c r="W88" i="4"/>
  <c r="Y88" i="4" s="1"/>
  <c r="O89" i="4"/>
  <c r="Q89" i="4" s="1"/>
  <c r="S89" i="4"/>
  <c r="U89" i="4" s="1"/>
  <c r="W89" i="4"/>
  <c r="Y89" i="4" s="1"/>
  <c r="O90" i="4"/>
  <c r="Q90" i="4" s="1"/>
  <c r="S90" i="4"/>
  <c r="U90" i="4" s="1"/>
  <c r="W90" i="4"/>
  <c r="Y90" i="4" s="1"/>
  <c r="O91" i="4"/>
  <c r="Q91" i="4" s="1"/>
  <c r="S91" i="4"/>
  <c r="U91" i="4" s="1"/>
  <c r="W91" i="4"/>
  <c r="Y91" i="4" s="1"/>
  <c r="O92" i="4"/>
  <c r="Q92" i="4" s="1"/>
  <c r="S92" i="4"/>
  <c r="U92" i="4" s="1"/>
  <c r="W92" i="4"/>
  <c r="Y92" i="4" s="1"/>
  <c r="O93" i="4"/>
  <c r="Q93" i="4" s="1"/>
  <c r="S93" i="4"/>
  <c r="U93" i="4" s="1"/>
  <c r="W93" i="4"/>
  <c r="Y93" i="4" s="1"/>
  <c r="O94" i="4"/>
  <c r="Q94" i="4" s="1"/>
  <c r="S94" i="4"/>
  <c r="U94" i="4" s="1"/>
  <c r="W94" i="4"/>
  <c r="Y94" i="4" s="1"/>
  <c r="O95" i="4"/>
  <c r="Q95" i="4" s="1"/>
  <c r="S95" i="4"/>
  <c r="U95" i="4" s="1"/>
  <c r="W95" i="4"/>
  <c r="Y95" i="4" s="1"/>
  <c r="O96" i="4"/>
  <c r="Q96" i="4" s="1"/>
  <c r="S96" i="4"/>
  <c r="U96" i="4" s="1"/>
  <c r="W96" i="4"/>
  <c r="Y96" i="4" s="1"/>
  <c r="O97" i="4"/>
  <c r="Q97" i="4" s="1"/>
  <c r="S97" i="4"/>
  <c r="U97" i="4" s="1"/>
  <c r="W97" i="4"/>
  <c r="Y97" i="4" s="1"/>
  <c r="O98" i="4"/>
  <c r="Q98" i="4" s="1"/>
  <c r="S98" i="4"/>
  <c r="U98" i="4" s="1"/>
  <c r="W98" i="4"/>
  <c r="Y98" i="4" s="1"/>
  <c r="O99" i="4"/>
  <c r="Q99" i="4" s="1"/>
  <c r="S99" i="4"/>
  <c r="U99" i="4" s="1"/>
  <c r="W99" i="4"/>
  <c r="Y99" i="4" s="1"/>
  <c r="O100" i="4"/>
  <c r="Q100" i="4" s="1"/>
  <c r="S100" i="4"/>
  <c r="U100" i="4" s="1"/>
  <c r="W100" i="4"/>
  <c r="Y100" i="4" s="1"/>
  <c r="O101" i="4"/>
  <c r="Q101" i="4" s="1"/>
  <c r="S101" i="4"/>
  <c r="U101" i="4" s="1"/>
  <c r="W101" i="4"/>
  <c r="Y101" i="4" s="1"/>
  <c r="O102" i="4"/>
  <c r="Q102" i="4" s="1"/>
  <c r="S102" i="4"/>
  <c r="U102" i="4" s="1"/>
  <c r="W102" i="4"/>
  <c r="Y102" i="4" s="1"/>
  <c r="O103" i="4"/>
  <c r="Q103" i="4" s="1"/>
  <c r="S103" i="4"/>
  <c r="U103" i="4" s="1"/>
  <c r="W103" i="4"/>
  <c r="Y103" i="4" s="1"/>
  <c r="O104" i="4"/>
  <c r="Q104" i="4" s="1"/>
  <c r="S104" i="4"/>
  <c r="U104" i="4" s="1"/>
  <c r="W104" i="4"/>
  <c r="Y104" i="4" s="1"/>
  <c r="O105" i="4"/>
  <c r="Q105" i="4" s="1"/>
  <c r="S105" i="4"/>
  <c r="U105" i="4" s="1"/>
  <c r="W105" i="4"/>
  <c r="Y105" i="4" s="1"/>
  <c r="O106" i="4"/>
  <c r="Q106" i="4" s="1"/>
  <c r="S106" i="4"/>
  <c r="U106" i="4" s="1"/>
  <c r="W106" i="4"/>
  <c r="Y106" i="4" s="1"/>
  <c r="O107" i="4"/>
  <c r="Q107" i="4" s="1"/>
  <c r="S107" i="4"/>
  <c r="U107" i="4" s="1"/>
  <c r="W107" i="4"/>
  <c r="Y107" i="4" s="1"/>
  <c r="S108" i="4"/>
  <c r="U108" i="4" s="1"/>
  <c r="AA108" i="4"/>
  <c r="AC108" i="4" s="1"/>
  <c r="S110" i="4"/>
  <c r="U110" i="4" s="1"/>
  <c r="AA110" i="4"/>
  <c r="AC110" i="4" s="1"/>
  <c r="S112" i="4"/>
  <c r="U112" i="4" s="1"/>
  <c r="AA112" i="4"/>
  <c r="AC112" i="4" s="1"/>
  <c r="S114" i="4"/>
  <c r="U114" i="4" s="1"/>
  <c r="AA114" i="4"/>
  <c r="AC114" i="4" s="1"/>
  <c r="S116" i="4"/>
  <c r="U116" i="4" s="1"/>
  <c r="AA116" i="4"/>
  <c r="AC116" i="4" s="1"/>
  <c r="S118" i="4"/>
  <c r="U118" i="4" s="1"/>
  <c r="AA118" i="4"/>
  <c r="AC118" i="4" s="1"/>
  <c r="S120" i="4"/>
  <c r="U120" i="4" s="1"/>
  <c r="AA120" i="4"/>
  <c r="AC120" i="4" s="1"/>
  <c r="S122" i="4"/>
  <c r="U122" i="4" s="1"/>
  <c r="AA122" i="4"/>
  <c r="AC122" i="4" s="1"/>
  <c r="S124" i="4"/>
  <c r="U124" i="4" s="1"/>
  <c r="AA124" i="4"/>
  <c r="AC124" i="4" s="1"/>
  <c r="S126" i="4"/>
  <c r="U126" i="4" s="1"/>
  <c r="AA126" i="4"/>
  <c r="AC126" i="4" s="1"/>
  <c r="S128" i="4"/>
  <c r="U128" i="4" s="1"/>
  <c r="AA128" i="4"/>
  <c r="AC128" i="4" s="1"/>
  <c r="S130" i="4"/>
  <c r="U130" i="4" s="1"/>
  <c r="AA130" i="4"/>
  <c r="AC130" i="4" s="1"/>
  <c r="S132" i="4"/>
  <c r="U132" i="4" s="1"/>
  <c r="AA132" i="4"/>
  <c r="AC132" i="4" s="1"/>
  <c r="S134" i="4"/>
  <c r="U134" i="4" s="1"/>
  <c r="AA134" i="4"/>
  <c r="AC134" i="4" s="1"/>
  <c r="S136" i="4"/>
  <c r="U136" i="4" s="1"/>
  <c r="AA136" i="4"/>
  <c r="AC136" i="4" s="1"/>
  <c r="S138" i="4"/>
  <c r="U138" i="4" s="1"/>
  <c r="AA138" i="4"/>
  <c r="AC138" i="4" s="1"/>
  <c r="S140" i="4"/>
  <c r="U140" i="4" s="1"/>
  <c r="AA140" i="4"/>
  <c r="AC140" i="4" s="1"/>
  <c r="S142" i="4"/>
  <c r="U142" i="4" s="1"/>
  <c r="AA142" i="4"/>
  <c r="AC142" i="4" s="1"/>
  <c r="S144" i="4"/>
  <c r="U144" i="4" s="1"/>
  <c r="AA144" i="4"/>
  <c r="AC144" i="4" s="1"/>
  <c r="S146" i="4"/>
  <c r="U146" i="4" s="1"/>
  <c r="AA146" i="4"/>
  <c r="AC146" i="4" s="1"/>
  <c r="S148" i="4"/>
  <c r="U148" i="4" s="1"/>
  <c r="AA148" i="4"/>
  <c r="AC148" i="4" s="1"/>
  <c r="S150" i="4"/>
  <c r="U150" i="4" s="1"/>
  <c r="AA150" i="4"/>
  <c r="AC150" i="4" s="1"/>
  <c r="S152" i="4"/>
  <c r="U152" i="4" s="1"/>
  <c r="AA152" i="4"/>
  <c r="AC152" i="4" s="1"/>
  <c r="S154" i="4"/>
  <c r="U154" i="4" s="1"/>
  <c r="AA154" i="4"/>
  <c r="AC154" i="4" s="1"/>
  <c r="S156" i="4"/>
  <c r="U156" i="4" s="1"/>
  <c r="AA156" i="4"/>
  <c r="AC156" i="4" s="1"/>
  <c r="S158" i="4"/>
  <c r="U158" i="4" s="1"/>
  <c r="AA158" i="4"/>
  <c r="AC158" i="4" s="1"/>
  <c r="S160" i="4"/>
  <c r="U160" i="4" s="1"/>
  <c r="AA160" i="4"/>
  <c r="AC160" i="4" s="1"/>
  <c r="S162" i="4"/>
  <c r="U162" i="4" s="1"/>
  <c r="AA162" i="4"/>
  <c r="AC162" i="4" s="1"/>
  <c r="S164" i="4"/>
  <c r="U164" i="4" s="1"/>
  <c r="AA164" i="4"/>
  <c r="AC164" i="4" s="1"/>
  <c r="S166" i="4"/>
  <c r="U166" i="4" s="1"/>
  <c r="AA166" i="4"/>
  <c r="AC166" i="4" s="1"/>
  <c r="S168" i="4"/>
  <c r="U168" i="4" s="1"/>
  <c r="AA168" i="4"/>
  <c r="AC168" i="4" s="1"/>
  <c r="S170" i="4"/>
  <c r="U170" i="4" s="1"/>
  <c r="AA170" i="4"/>
  <c r="AC170" i="4" s="1"/>
  <c r="S172" i="4"/>
  <c r="U172" i="4" s="1"/>
  <c r="AA172" i="4"/>
  <c r="AC172" i="4" s="1"/>
  <c r="S174" i="4"/>
  <c r="U174" i="4" s="1"/>
  <c r="AA174" i="4"/>
  <c r="AC174" i="4" s="1"/>
  <c r="S176" i="4"/>
  <c r="U176" i="4" s="1"/>
  <c r="AA176" i="4"/>
  <c r="AC176" i="4" s="1"/>
  <c r="S178" i="4"/>
  <c r="U178" i="4" s="1"/>
  <c r="AA178" i="4"/>
  <c r="AC178" i="4" s="1"/>
  <c r="S180" i="4"/>
  <c r="U180" i="4" s="1"/>
  <c r="AA180" i="4"/>
  <c r="AC180" i="4" s="1"/>
  <c r="S182" i="4"/>
  <c r="U182" i="4" s="1"/>
  <c r="AA182" i="4"/>
  <c r="AC182" i="4" s="1"/>
  <c r="S184" i="4"/>
  <c r="U184" i="4" s="1"/>
  <c r="AA184" i="4"/>
  <c r="AC184" i="4" s="1"/>
  <c r="S186" i="4"/>
  <c r="U186" i="4" s="1"/>
  <c r="AA186" i="4"/>
  <c r="AC186" i="4" s="1"/>
  <c r="S188" i="4"/>
  <c r="U188" i="4" s="1"/>
  <c r="AA188" i="4"/>
  <c r="AC188" i="4" s="1"/>
  <c r="S190" i="4"/>
  <c r="U190" i="4" s="1"/>
  <c r="AA190" i="4"/>
  <c r="AC190" i="4" s="1"/>
  <c r="S192" i="4"/>
  <c r="U192" i="4" s="1"/>
  <c r="AA192" i="4"/>
  <c r="AC192" i="4" s="1"/>
  <c r="S194" i="4"/>
  <c r="U194" i="4" s="1"/>
  <c r="AA194" i="4"/>
  <c r="AC194" i="4" s="1"/>
  <c r="S196" i="4"/>
  <c r="U196" i="4" s="1"/>
  <c r="AA196" i="4"/>
  <c r="AC196" i="4" s="1"/>
  <c r="S198" i="4"/>
  <c r="U198" i="4" s="1"/>
  <c r="AA198" i="4"/>
  <c r="AC198" i="4" s="1"/>
  <c r="S200" i="4"/>
  <c r="U200" i="4" s="1"/>
  <c r="AA200" i="4"/>
  <c r="AC200" i="4" s="1"/>
  <c r="S202" i="4"/>
  <c r="U202" i="4" s="1"/>
  <c r="AA202" i="4"/>
  <c r="AC202" i="4" s="1"/>
  <c r="Q11" i="5"/>
  <c r="Y11" i="5"/>
  <c r="Q13" i="5"/>
  <c r="S13" i="5" s="1"/>
  <c r="Y13" i="5"/>
  <c r="AA13" i="5" s="1"/>
  <c r="Q15" i="5"/>
  <c r="S15" i="5" s="1"/>
  <c r="Y15" i="5"/>
  <c r="AA15" i="5" s="1"/>
  <c r="Q17" i="5"/>
  <c r="S17" i="5" s="1"/>
  <c r="Y17" i="5"/>
  <c r="AA17" i="5" s="1"/>
  <c r="Q19" i="5"/>
  <c r="S19" i="5" s="1"/>
  <c r="Y19" i="5"/>
  <c r="AA19" i="5" s="1"/>
  <c r="Q21" i="5"/>
  <c r="S21" i="5" s="1"/>
  <c r="Y21" i="5"/>
  <c r="AA21" i="5" s="1"/>
  <c r="Q23" i="5"/>
  <c r="S23" i="5" s="1"/>
  <c r="Y23" i="5"/>
  <c r="AA23" i="5" s="1"/>
  <c r="Q25" i="5"/>
  <c r="S25" i="5" s="1"/>
  <c r="Y25" i="5"/>
  <c r="AA25" i="5" s="1"/>
  <c r="Q27" i="5"/>
  <c r="S27" i="5" s="1"/>
  <c r="Y27" i="5"/>
  <c r="AA27" i="5" s="1"/>
  <c r="Q29" i="5"/>
  <c r="S29" i="5" s="1"/>
  <c r="Y29" i="5"/>
  <c r="AA29" i="5" s="1"/>
  <c r="Q31" i="5"/>
  <c r="S31" i="5" s="1"/>
  <c r="Y31" i="5"/>
  <c r="AA31" i="5" s="1"/>
  <c r="Q33" i="5"/>
  <c r="S33" i="5" s="1"/>
  <c r="Y33" i="5"/>
  <c r="AA33" i="5" s="1"/>
  <c r="Q35" i="5"/>
  <c r="S35" i="5" s="1"/>
  <c r="Y35" i="5"/>
  <c r="AA35" i="5" s="1"/>
  <c r="Q37" i="5"/>
  <c r="S37" i="5" s="1"/>
  <c r="Y37" i="5"/>
  <c r="AA37" i="5" s="1"/>
  <c r="Q39" i="5"/>
  <c r="S39" i="5" s="1"/>
  <c r="Y39" i="5"/>
  <c r="AA39" i="5" s="1"/>
  <c r="Q41" i="5"/>
  <c r="S41" i="5" s="1"/>
  <c r="Y41" i="5"/>
  <c r="AA41" i="5" s="1"/>
  <c r="Q43" i="5"/>
  <c r="S43" i="5" s="1"/>
  <c r="Y43" i="5"/>
  <c r="AA43" i="5" s="1"/>
  <c r="Q45" i="5"/>
  <c r="S45" i="5" s="1"/>
  <c r="Y45" i="5"/>
  <c r="AA45" i="5" s="1"/>
  <c r="Q47" i="5"/>
  <c r="S47" i="5" s="1"/>
  <c r="Y47" i="5"/>
  <c r="AA47" i="5" s="1"/>
  <c r="Q49" i="5"/>
  <c r="S49" i="5" s="1"/>
  <c r="Y49" i="5"/>
  <c r="AA49" i="5" s="1"/>
  <c r="Q51" i="5"/>
  <c r="S51" i="5" s="1"/>
  <c r="Y51" i="5"/>
  <c r="AA51" i="5" s="1"/>
  <c r="Q53" i="5"/>
  <c r="S53" i="5" s="1"/>
  <c r="Y53" i="5"/>
  <c r="AA53" i="5" s="1"/>
  <c r="Q55" i="5"/>
  <c r="S55" i="5" s="1"/>
  <c r="Y55" i="5"/>
  <c r="AA55" i="5" s="1"/>
  <c r="Q57" i="5"/>
  <c r="S57" i="5" s="1"/>
  <c r="Y57" i="5"/>
  <c r="AA57" i="5" s="1"/>
  <c r="Q59" i="5"/>
  <c r="S59" i="5" s="1"/>
  <c r="Y59" i="5"/>
  <c r="AA59" i="5" s="1"/>
  <c r="Q61" i="5"/>
  <c r="S61" i="5" s="1"/>
  <c r="Y61" i="5"/>
  <c r="AA61" i="5" s="1"/>
  <c r="Q63" i="5"/>
  <c r="S63" i="5" s="1"/>
  <c r="Y63" i="5"/>
  <c r="AA63" i="5" s="1"/>
  <c r="Q65" i="5"/>
  <c r="S65" i="5" s="1"/>
  <c r="Y65" i="5"/>
  <c r="AA65" i="5" s="1"/>
  <c r="Q67" i="5"/>
  <c r="S67" i="5" s="1"/>
  <c r="Y67" i="5"/>
  <c r="AA67" i="5" s="1"/>
  <c r="Q69" i="5"/>
  <c r="S69" i="5" s="1"/>
  <c r="Y69" i="5"/>
  <c r="AA69" i="5" s="1"/>
  <c r="Q71" i="5"/>
  <c r="S71" i="5" s="1"/>
  <c r="Y71" i="5"/>
  <c r="AA71" i="5" s="1"/>
  <c r="Q73" i="5"/>
  <c r="S73" i="5" s="1"/>
  <c r="Y73" i="5"/>
  <c r="AA73" i="5" s="1"/>
  <c r="Q75" i="5"/>
  <c r="S75" i="5" s="1"/>
  <c r="Y75" i="5"/>
  <c r="AA75" i="5" s="1"/>
  <c r="Q77" i="5"/>
  <c r="S77" i="5" s="1"/>
  <c r="Y77" i="5"/>
  <c r="AA77" i="5" s="1"/>
  <c r="Q79" i="5"/>
  <c r="S79" i="5" s="1"/>
  <c r="Y79" i="5"/>
  <c r="AA79" i="5" s="1"/>
  <c r="Q81" i="5"/>
  <c r="S81" i="5" s="1"/>
  <c r="Y81" i="5"/>
  <c r="AA81" i="5" s="1"/>
  <c r="Q83" i="5"/>
  <c r="S83" i="5" s="1"/>
  <c r="Y83" i="5"/>
  <c r="AA83" i="5" s="1"/>
  <c r="Q85" i="5"/>
  <c r="S85" i="5" s="1"/>
  <c r="Y85" i="5"/>
  <c r="AA85" i="5" s="1"/>
  <c r="Q87" i="5"/>
  <c r="S87" i="5" s="1"/>
  <c r="Y87" i="5"/>
  <c r="AA87" i="5" s="1"/>
  <c r="Q89" i="5"/>
  <c r="S89" i="5" s="1"/>
  <c r="Y89" i="5"/>
  <c r="AA89" i="5" s="1"/>
  <c r="Q91" i="5"/>
  <c r="S91" i="5" s="1"/>
  <c r="Y91" i="5"/>
  <c r="AA91" i="5" s="1"/>
  <c r="Q93" i="5"/>
  <c r="S93" i="5" s="1"/>
  <c r="Y93" i="5"/>
  <c r="AA93" i="5" s="1"/>
  <c r="Q95" i="5"/>
  <c r="S95" i="5" s="1"/>
  <c r="Y95" i="5"/>
  <c r="AA95" i="5" s="1"/>
  <c r="Q97" i="5"/>
  <c r="S97" i="5" s="1"/>
  <c r="Y97" i="5"/>
  <c r="AA97" i="5" s="1"/>
  <c r="Q99" i="5"/>
  <c r="S99" i="5" s="1"/>
  <c r="Y99" i="5"/>
  <c r="AA99" i="5" s="1"/>
  <c r="Q101" i="5"/>
  <c r="S101" i="5" s="1"/>
  <c r="Y101" i="5"/>
  <c r="AA101" i="5" s="1"/>
  <c r="Q103" i="5"/>
  <c r="S103" i="5" s="1"/>
  <c r="Y103" i="5"/>
  <c r="AA103" i="5" s="1"/>
  <c r="Q105" i="5"/>
  <c r="S105" i="5" s="1"/>
  <c r="Y105" i="5"/>
  <c r="AA105" i="5" s="1"/>
  <c r="Q107" i="5"/>
  <c r="S107" i="5" s="1"/>
  <c r="Y107" i="5"/>
  <c r="AA107" i="5" s="1"/>
  <c r="Q109" i="5"/>
  <c r="S109" i="5" s="1"/>
  <c r="Y109" i="5"/>
  <c r="AA109" i="5" s="1"/>
  <c r="Q111" i="5"/>
  <c r="S111" i="5" s="1"/>
  <c r="Y111" i="5"/>
  <c r="AA111" i="5" s="1"/>
  <c r="Q113" i="5"/>
  <c r="S113" i="5" s="1"/>
  <c r="Y113" i="5"/>
  <c r="AA113" i="5" s="1"/>
  <c r="Q115" i="5"/>
  <c r="S115" i="5" s="1"/>
  <c r="Y115" i="5"/>
  <c r="AA115" i="5" s="1"/>
  <c r="Q117" i="5"/>
  <c r="S117" i="5" s="1"/>
  <c r="Y117" i="5"/>
  <c r="AA117" i="5" s="1"/>
  <c r="Q119" i="5"/>
  <c r="S119" i="5" s="1"/>
  <c r="Y119" i="5"/>
  <c r="AA119" i="5" s="1"/>
  <c r="Q121" i="5"/>
  <c r="S121" i="5" s="1"/>
  <c r="Y121" i="5"/>
  <c r="AA121" i="5" s="1"/>
  <c r="Q123" i="5"/>
  <c r="S123" i="5" s="1"/>
  <c r="Y123" i="5"/>
  <c r="AA123" i="5" s="1"/>
  <c r="Q125" i="5"/>
  <c r="S125" i="5" s="1"/>
  <c r="Y125" i="5"/>
  <c r="AA125" i="5" s="1"/>
  <c r="Q127" i="5"/>
  <c r="S127" i="5" s="1"/>
  <c r="Y127" i="5"/>
  <c r="AA127" i="5" s="1"/>
  <c r="Q129" i="5"/>
  <c r="S129" i="5" s="1"/>
  <c r="Y129" i="5"/>
  <c r="AA129" i="5" s="1"/>
  <c r="Q131" i="5"/>
  <c r="S131" i="5" s="1"/>
  <c r="Y131" i="5"/>
  <c r="AA131" i="5" s="1"/>
  <c r="Q133" i="5"/>
  <c r="S133" i="5" s="1"/>
  <c r="Y133" i="5"/>
  <c r="AA133" i="5" s="1"/>
  <c r="Q135" i="5"/>
  <c r="S135" i="5" s="1"/>
  <c r="Y135" i="5"/>
  <c r="AA135" i="5" s="1"/>
  <c r="Q137" i="5"/>
  <c r="S137" i="5" s="1"/>
  <c r="Y137" i="5"/>
  <c r="AA137" i="5" s="1"/>
  <c r="Q139" i="5"/>
  <c r="S139" i="5" s="1"/>
  <c r="Y139" i="5"/>
  <c r="AA139" i="5" s="1"/>
  <c r="Q141" i="5"/>
  <c r="S141" i="5" s="1"/>
  <c r="Y141" i="5"/>
  <c r="AA141" i="5" s="1"/>
  <c r="Q143" i="5"/>
  <c r="S143" i="5" s="1"/>
  <c r="Y143" i="5"/>
  <c r="AA143" i="5" s="1"/>
  <c r="Q145" i="5"/>
  <c r="S145" i="5" s="1"/>
  <c r="Y145" i="5"/>
  <c r="AA145" i="5" s="1"/>
  <c r="Q147" i="5"/>
  <c r="S147" i="5" s="1"/>
  <c r="Y147" i="5"/>
  <c r="AA147" i="5" s="1"/>
  <c r="Q149" i="5"/>
  <c r="S149" i="5" s="1"/>
  <c r="Y149" i="5"/>
  <c r="AA149" i="5" s="1"/>
  <c r="Q151" i="5"/>
  <c r="S151" i="5" s="1"/>
  <c r="Y151" i="5"/>
  <c r="AA151" i="5" s="1"/>
  <c r="Q153" i="5"/>
  <c r="S153" i="5" s="1"/>
  <c r="Y153" i="5"/>
  <c r="AA153" i="5" s="1"/>
  <c r="Q155" i="5"/>
  <c r="S155" i="5" s="1"/>
  <c r="Y155" i="5"/>
  <c r="AA155" i="5" s="1"/>
  <c r="Q157" i="5"/>
  <c r="S157" i="5" s="1"/>
  <c r="Y157" i="5"/>
  <c r="AA157" i="5" s="1"/>
  <c r="Q159" i="5"/>
  <c r="S159" i="5" s="1"/>
  <c r="Y159" i="5"/>
  <c r="AA159" i="5" s="1"/>
  <c r="Q161" i="5"/>
  <c r="S161" i="5" s="1"/>
  <c r="Y161" i="5"/>
  <c r="AA161" i="5" s="1"/>
  <c r="Q163" i="5"/>
  <c r="S163" i="5" s="1"/>
  <c r="Y163" i="5"/>
  <c r="AA163" i="5" s="1"/>
  <c r="Q165" i="5"/>
  <c r="S165" i="5" s="1"/>
  <c r="Y165" i="5"/>
  <c r="AA165" i="5" s="1"/>
  <c r="Q167" i="5"/>
  <c r="S167" i="5" s="1"/>
  <c r="Y167" i="5"/>
  <c r="AA167" i="5" s="1"/>
  <c r="Q169" i="5"/>
  <c r="S169" i="5" s="1"/>
  <c r="Y169" i="5"/>
  <c r="AA169" i="5" s="1"/>
  <c r="Q171" i="5"/>
  <c r="S171" i="5" s="1"/>
  <c r="Y171" i="5"/>
  <c r="AA171" i="5" s="1"/>
  <c r="Q173" i="5"/>
  <c r="S173" i="5" s="1"/>
  <c r="Y173" i="5"/>
  <c r="AA173" i="5" s="1"/>
  <c r="Q175" i="5"/>
  <c r="S175" i="5" s="1"/>
  <c r="Y175" i="5"/>
  <c r="AA175" i="5" s="1"/>
  <c r="Q177" i="5"/>
  <c r="S177" i="5" s="1"/>
  <c r="Y177" i="5"/>
  <c r="AA177" i="5" s="1"/>
  <c r="Q179" i="5"/>
  <c r="S179" i="5" s="1"/>
  <c r="Y179" i="5"/>
  <c r="AA179" i="5" s="1"/>
  <c r="Q181" i="5"/>
  <c r="S181" i="5" s="1"/>
  <c r="Y181" i="5"/>
  <c r="AA181" i="5" s="1"/>
  <c r="Q183" i="5"/>
  <c r="S183" i="5" s="1"/>
  <c r="Y183" i="5"/>
  <c r="AA183" i="5" s="1"/>
  <c r="Q185" i="5"/>
  <c r="S185" i="5" s="1"/>
  <c r="Y185" i="5"/>
  <c r="AA185" i="5" s="1"/>
  <c r="Q187" i="5"/>
  <c r="S187" i="5" s="1"/>
  <c r="Y187" i="5"/>
  <c r="AA187" i="5" s="1"/>
  <c r="Q189" i="5"/>
  <c r="S189" i="5" s="1"/>
  <c r="Y189" i="5"/>
  <c r="AA189" i="5" s="1"/>
  <c r="Q191" i="5"/>
  <c r="S191" i="5" s="1"/>
  <c r="Y191" i="5"/>
  <c r="AA191" i="5" s="1"/>
  <c r="Q193" i="5"/>
  <c r="S193" i="5" s="1"/>
  <c r="Y193" i="5"/>
  <c r="AA193" i="5" s="1"/>
  <c r="Q195" i="5"/>
  <c r="S195" i="5" s="1"/>
  <c r="Y195" i="5"/>
  <c r="AA195" i="5" s="1"/>
  <c r="Q197" i="5"/>
  <c r="S197" i="5" s="1"/>
  <c r="Y197" i="5"/>
  <c r="AA197" i="5" s="1"/>
  <c r="Q199" i="5"/>
  <c r="S199" i="5" s="1"/>
  <c r="Y199" i="5"/>
  <c r="AA199" i="5" s="1"/>
  <c r="Q201" i="5"/>
  <c r="S201" i="5" s="1"/>
  <c r="Y201" i="5"/>
  <c r="AA201" i="5" s="1"/>
  <c r="Q203" i="5"/>
  <c r="S203" i="5" s="1"/>
  <c r="Y203" i="5"/>
  <c r="AA203" i="5" s="1"/>
  <c r="Q205" i="5"/>
  <c r="S205" i="5" s="1"/>
  <c r="Y205" i="5"/>
  <c r="AA205" i="5" s="1"/>
  <c r="P12" i="6"/>
  <c r="R12" i="6" s="1"/>
  <c r="X12" i="6"/>
  <c r="Z12" i="6" s="1"/>
  <c r="P14" i="6"/>
  <c r="R14" i="6" s="1"/>
  <c r="X14" i="6"/>
  <c r="Z14" i="6" s="1"/>
  <c r="P16" i="6"/>
  <c r="R16" i="6" s="1"/>
  <c r="X16" i="6"/>
  <c r="Z16" i="6" s="1"/>
  <c r="P18" i="6"/>
  <c r="R18" i="6" s="1"/>
  <c r="X18" i="6"/>
  <c r="Z18" i="6" s="1"/>
  <c r="P20" i="6"/>
  <c r="R20" i="6" s="1"/>
  <c r="X20" i="6"/>
  <c r="Z20" i="6" s="1"/>
  <c r="P22" i="6"/>
  <c r="R22" i="6" s="1"/>
  <c r="X22" i="6"/>
  <c r="Z22" i="6" s="1"/>
  <c r="P24" i="6"/>
  <c r="R24" i="6" s="1"/>
  <c r="X24" i="6"/>
  <c r="Z24" i="6" s="1"/>
  <c r="P26" i="6"/>
  <c r="R26" i="6" s="1"/>
  <c r="X26" i="6"/>
  <c r="Z26" i="6" s="1"/>
  <c r="P28" i="6"/>
  <c r="R28" i="6" s="1"/>
  <c r="X28" i="6"/>
  <c r="Z28" i="6" s="1"/>
  <c r="P30" i="6"/>
  <c r="R30" i="6" s="1"/>
  <c r="X30" i="6"/>
  <c r="Z30" i="6" s="1"/>
  <c r="P32" i="6"/>
  <c r="R32" i="6" s="1"/>
  <c r="X32" i="6"/>
  <c r="Z32" i="6" s="1"/>
  <c r="P34" i="6"/>
  <c r="R34" i="6" s="1"/>
  <c r="X34" i="6"/>
  <c r="Z34" i="6" s="1"/>
  <c r="P36" i="6"/>
  <c r="R36" i="6" s="1"/>
  <c r="X36" i="6"/>
  <c r="Z36" i="6" s="1"/>
  <c r="P38" i="6"/>
  <c r="R38" i="6" s="1"/>
  <c r="X38" i="6"/>
  <c r="Z38" i="6" s="1"/>
  <c r="P40" i="6"/>
  <c r="R40" i="6" s="1"/>
  <c r="X40" i="6"/>
  <c r="Z40" i="6" s="1"/>
  <c r="P42" i="6"/>
  <c r="R42" i="6" s="1"/>
  <c r="X42" i="6"/>
  <c r="Z42" i="6" s="1"/>
  <c r="P44" i="6"/>
  <c r="R44" i="6" s="1"/>
  <c r="X44" i="6"/>
  <c r="Z44" i="6" s="1"/>
  <c r="P46" i="6"/>
  <c r="R46" i="6" s="1"/>
  <c r="X46" i="6"/>
  <c r="Z46" i="6" s="1"/>
  <c r="X48" i="6"/>
  <c r="Z48" i="6" s="1"/>
  <c r="T48" i="6"/>
  <c r="V48" i="6" s="1"/>
  <c r="H48" i="6"/>
  <c r="P48" i="6"/>
  <c r="R48" i="6" s="1"/>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P184" i="6"/>
  <c r="R184" i="6" s="1"/>
  <c r="X184" i="6"/>
  <c r="Z184" i="6" s="1"/>
  <c r="L185" i="6"/>
  <c r="N185" i="6" s="1"/>
  <c r="T185" i="6"/>
  <c r="V185" i="6" s="1"/>
  <c r="P186" i="6"/>
  <c r="R186" i="6" s="1"/>
  <c r="X186" i="6"/>
  <c r="Z186" i="6" s="1"/>
  <c r="L187" i="6"/>
  <c r="N187" i="6" s="1"/>
  <c r="T187" i="6"/>
  <c r="V187" i="6" s="1"/>
  <c r="P188" i="6"/>
  <c r="R188" i="6" s="1"/>
  <c r="X188" i="6"/>
  <c r="Z188" i="6" s="1"/>
  <c r="L189" i="6"/>
  <c r="N189" i="6" s="1"/>
  <c r="T189" i="6"/>
  <c r="V189" i="6" s="1"/>
  <c r="P190" i="6"/>
  <c r="R190" i="6" s="1"/>
  <c r="X190" i="6"/>
  <c r="Z190" i="6" s="1"/>
  <c r="L191" i="6"/>
  <c r="N191" i="6" s="1"/>
  <c r="T191" i="6"/>
  <c r="V191" i="6" s="1"/>
  <c r="P192" i="6"/>
  <c r="R192" i="6" s="1"/>
  <c r="X192" i="6"/>
  <c r="Z192" i="6" s="1"/>
  <c r="L193" i="6"/>
  <c r="N193" i="6" s="1"/>
  <c r="T193" i="6"/>
  <c r="V193" i="6" s="1"/>
  <c r="P194" i="6"/>
  <c r="R194" i="6" s="1"/>
  <c r="X194" i="6"/>
  <c r="Z194" i="6" s="1"/>
  <c r="L195" i="6"/>
  <c r="N195" i="6" s="1"/>
  <c r="T195" i="6"/>
  <c r="V195" i="6" s="1"/>
  <c r="P196" i="6"/>
  <c r="R196" i="6" s="1"/>
  <c r="X196" i="6"/>
  <c r="Z196" i="6" s="1"/>
  <c r="L197" i="6"/>
  <c r="N197" i="6" s="1"/>
  <c r="T197" i="6"/>
  <c r="V197" i="6" s="1"/>
  <c r="P198" i="6"/>
  <c r="R198" i="6" s="1"/>
  <c r="X198" i="6"/>
  <c r="Z198" i="6" s="1"/>
  <c r="L199" i="6"/>
  <c r="N199" i="6" s="1"/>
  <c r="T199" i="6"/>
  <c r="V199" i="6" s="1"/>
  <c r="P200" i="6"/>
  <c r="R200" i="6" s="1"/>
  <c r="X200" i="6"/>
  <c r="Z200" i="6" s="1"/>
  <c r="L201" i="6"/>
  <c r="N201" i="6" s="1"/>
  <c r="T201" i="6"/>
  <c r="V201" i="6" s="1"/>
  <c r="P202" i="6"/>
  <c r="R202" i="6" s="1"/>
  <c r="X202" i="6"/>
  <c r="Z202" i="6" s="1"/>
  <c r="L203" i="6"/>
  <c r="N203" i="6" s="1"/>
  <c r="T203" i="6"/>
  <c r="V203" i="6" s="1"/>
  <c r="P204" i="6"/>
  <c r="R204" i="6" s="1"/>
  <c r="X204" i="6"/>
  <c r="Z204" i="6" s="1"/>
  <c r="L205" i="6"/>
  <c r="N205" i="6" s="1"/>
  <c r="T205" i="6"/>
  <c r="V205" i="6" s="1"/>
  <c r="J9" i="7"/>
  <c r="G4" i="7" s="1"/>
  <c r="N11" i="7"/>
  <c r="V11" i="7"/>
  <c r="R12" i="7"/>
  <c r="T12" i="7" s="1"/>
  <c r="Z12" i="7"/>
  <c r="AB12" i="7" s="1"/>
  <c r="N13" i="7"/>
  <c r="P13" i="7" s="1"/>
  <c r="V13" i="7"/>
  <c r="X13" i="7" s="1"/>
  <c r="R14" i="7"/>
  <c r="T14" i="7" s="1"/>
  <c r="Z14" i="7"/>
  <c r="AB14" i="7" s="1"/>
  <c r="N15" i="7"/>
  <c r="P15" i="7" s="1"/>
  <c r="V15" i="7"/>
  <c r="X15" i="7" s="1"/>
  <c r="R16" i="7"/>
  <c r="T16" i="7" s="1"/>
  <c r="Z16" i="7"/>
  <c r="AB16" i="7" s="1"/>
  <c r="N17" i="7"/>
  <c r="P17" i="7" s="1"/>
  <c r="V17" i="7"/>
  <c r="X17" i="7" s="1"/>
  <c r="R18" i="7"/>
  <c r="T18" i="7" s="1"/>
  <c r="Z18" i="7"/>
  <c r="AB18" i="7" s="1"/>
  <c r="N19" i="7"/>
  <c r="P19" i="7" s="1"/>
  <c r="V19" i="7"/>
  <c r="X19" i="7" s="1"/>
  <c r="R20" i="7"/>
  <c r="T20" i="7" s="1"/>
  <c r="Z20" i="7"/>
  <c r="AB20" i="7" s="1"/>
  <c r="N21" i="7"/>
  <c r="P21" i="7" s="1"/>
  <c r="V21" i="7"/>
  <c r="X21" i="7" s="1"/>
  <c r="R22" i="7"/>
  <c r="T22" i="7" s="1"/>
  <c r="Z22" i="7"/>
  <c r="AB22" i="7" s="1"/>
  <c r="N23" i="7"/>
  <c r="P23" i="7" s="1"/>
  <c r="V23" i="7"/>
  <c r="X23" i="7" s="1"/>
  <c r="R24" i="7"/>
  <c r="T24" i="7" s="1"/>
  <c r="Z24" i="7"/>
  <c r="AB24" i="7" s="1"/>
  <c r="N25" i="7"/>
  <c r="P25" i="7" s="1"/>
  <c r="V25" i="7"/>
  <c r="X25" i="7" s="1"/>
  <c r="R26" i="7"/>
  <c r="T26" i="7" s="1"/>
  <c r="Z26" i="7"/>
  <c r="AB26" i="7" s="1"/>
  <c r="N27" i="7"/>
  <c r="P27" i="7" s="1"/>
  <c r="V27" i="7"/>
  <c r="X27" i="7" s="1"/>
  <c r="R28" i="7"/>
  <c r="T28" i="7" s="1"/>
  <c r="Z28" i="7"/>
  <c r="AB28" i="7" s="1"/>
  <c r="N29" i="7"/>
  <c r="P29" i="7" s="1"/>
  <c r="V29" i="7"/>
  <c r="X29" i="7" s="1"/>
  <c r="R30" i="7"/>
  <c r="T30" i="7" s="1"/>
  <c r="Z30" i="7"/>
  <c r="AB30" i="7" s="1"/>
  <c r="N31" i="7"/>
  <c r="P31" i="7" s="1"/>
  <c r="V31" i="7"/>
  <c r="X31" i="7" s="1"/>
  <c r="R32" i="7"/>
  <c r="T32" i="7" s="1"/>
  <c r="Z32" i="7"/>
  <c r="AB32" i="7" s="1"/>
  <c r="N33" i="7"/>
  <c r="P33" i="7" s="1"/>
  <c r="V33" i="7"/>
  <c r="X33" i="7" s="1"/>
  <c r="R34" i="7"/>
  <c r="T34" i="7" s="1"/>
  <c r="Z34" i="7"/>
  <c r="AB34" i="7" s="1"/>
  <c r="N35" i="7"/>
  <c r="P35" i="7" s="1"/>
  <c r="V35" i="7"/>
  <c r="X35" i="7" s="1"/>
  <c r="R36" i="7"/>
  <c r="T36" i="7" s="1"/>
  <c r="Z36" i="7"/>
  <c r="AB36" i="7" s="1"/>
  <c r="N37" i="7"/>
  <c r="P37" i="7" s="1"/>
  <c r="V37" i="7"/>
  <c r="X37" i="7" s="1"/>
  <c r="R38" i="7"/>
  <c r="T38" i="7" s="1"/>
  <c r="Z38" i="7"/>
  <c r="AB38" i="7" s="1"/>
  <c r="N39" i="7"/>
  <c r="P39" i="7" s="1"/>
  <c r="V39" i="7"/>
  <c r="X39" i="7" s="1"/>
  <c r="R40" i="7"/>
  <c r="T40" i="7" s="1"/>
  <c r="Z40" i="7"/>
  <c r="AB40" i="7" s="1"/>
  <c r="N41" i="7"/>
  <c r="P41" i="7" s="1"/>
  <c r="V41" i="7"/>
  <c r="X41" i="7" s="1"/>
  <c r="R42" i="7"/>
  <c r="T42" i="7" s="1"/>
  <c r="Z42" i="7"/>
  <c r="AB42" i="7" s="1"/>
  <c r="N43" i="7"/>
  <c r="P43" i="7" s="1"/>
  <c r="V43" i="7"/>
  <c r="X43" i="7" s="1"/>
  <c r="R44" i="7"/>
  <c r="T44" i="7" s="1"/>
  <c r="Z44" i="7"/>
  <c r="AB44" i="7" s="1"/>
  <c r="N45" i="7"/>
  <c r="P45" i="7" s="1"/>
  <c r="V45" i="7"/>
  <c r="X45" i="7" s="1"/>
  <c r="R46" i="7"/>
  <c r="T46" i="7" s="1"/>
  <c r="Z46" i="7"/>
  <c r="AB46" i="7" s="1"/>
  <c r="N47" i="7"/>
  <c r="P47" i="7" s="1"/>
  <c r="V47" i="7"/>
  <c r="X47" i="7" s="1"/>
  <c r="R48" i="7"/>
  <c r="T48" i="7" s="1"/>
  <c r="Z48" i="7"/>
  <c r="AB48" i="7" s="1"/>
  <c r="N49" i="7"/>
  <c r="P49" i="7" s="1"/>
  <c r="V49" i="7"/>
  <c r="X49" i="7" s="1"/>
  <c r="R50" i="7"/>
  <c r="T50" i="7" s="1"/>
  <c r="Z50" i="7"/>
  <c r="AB50" i="7" s="1"/>
  <c r="N51" i="7"/>
  <c r="P51" i="7" s="1"/>
  <c r="V51" i="7"/>
  <c r="X51" i="7" s="1"/>
  <c r="R52" i="7"/>
  <c r="T52" i="7" s="1"/>
  <c r="Z52" i="7"/>
  <c r="AB52" i="7" s="1"/>
  <c r="N53" i="7"/>
  <c r="P53" i="7" s="1"/>
  <c r="V53" i="7"/>
  <c r="X53" i="7" s="1"/>
  <c r="R54" i="7"/>
  <c r="T54" i="7" s="1"/>
  <c r="Z54" i="7"/>
  <c r="AB54" i="7" s="1"/>
  <c r="N55" i="7"/>
  <c r="P55" i="7" s="1"/>
  <c r="V55" i="7"/>
  <c r="X55" i="7" s="1"/>
  <c r="R56" i="7"/>
  <c r="T56" i="7" s="1"/>
  <c r="Z56" i="7"/>
  <c r="AB56" i="7" s="1"/>
  <c r="N57" i="7"/>
  <c r="P57" i="7" s="1"/>
  <c r="V57" i="7"/>
  <c r="X57" i="7" s="1"/>
  <c r="R58" i="7"/>
  <c r="T58" i="7" s="1"/>
  <c r="Z58" i="7"/>
  <c r="AB58" i="7" s="1"/>
  <c r="N59" i="7"/>
  <c r="P59" i="7" s="1"/>
  <c r="V59" i="7"/>
  <c r="X59" i="7" s="1"/>
  <c r="R60" i="7"/>
  <c r="T60" i="7" s="1"/>
  <c r="Z60" i="7"/>
  <c r="AB60" i="7" s="1"/>
  <c r="N61" i="7"/>
  <c r="P61" i="7" s="1"/>
  <c r="V61" i="7"/>
  <c r="X61" i="7" s="1"/>
  <c r="R62" i="7"/>
  <c r="T62" i="7" s="1"/>
  <c r="Z62" i="7"/>
  <c r="AB62" i="7" s="1"/>
  <c r="N63" i="7"/>
  <c r="P63" i="7" s="1"/>
  <c r="V63" i="7"/>
  <c r="X63" i="7" s="1"/>
  <c r="R64" i="7"/>
  <c r="T64" i="7" s="1"/>
  <c r="Z64" i="7"/>
  <c r="AB64" i="7" s="1"/>
  <c r="N65" i="7"/>
  <c r="P65" i="7" s="1"/>
  <c r="V65" i="7"/>
  <c r="X65" i="7" s="1"/>
  <c r="R66" i="7"/>
  <c r="T66" i="7" s="1"/>
  <c r="Z66" i="7"/>
  <c r="AB66" i="7" s="1"/>
  <c r="N67" i="7"/>
  <c r="P67" i="7" s="1"/>
  <c r="V67" i="7"/>
  <c r="X67" i="7" s="1"/>
  <c r="R68" i="7"/>
  <c r="T68" i="7" s="1"/>
  <c r="Z68" i="7"/>
  <c r="AB68" i="7" s="1"/>
  <c r="N69" i="7"/>
  <c r="P69" i="7" s="1"/>
  <c r="V69" i="7"/>
  <c r="X69" i="7" s="1"/>
  <c r="R70" i="7"/>
  <c r="T70" i="7" s="1"/>
  <c r="Z70" i="7"/>
  <c r="AB70" i="7" s="1"/>
  <c r="N71" i="7"/>
  <c r="P71" i="7" s="1"/>
  <c r="V71" i="7"/>
  <c r="X71" i="7" s="1"/>
  <c r="R72" i="7"/>
  <c r="T72" i="7" s="1"/>
  <c r="Z72" i="7"/>
  <c r="AB72" i="7" s="1"/>
  <c r="N73" i="7"/>
  <c r="P73" i="7" s="1"/>
  <c r="V73" i="7"/>
  <c r="X73" i="7" s="1"/>
  <c r="R74" i="7"/>
  <c r="T74" i="7" s="1"/>
  <c r="Z74" i="7"/>
  <c r="AB74" i="7" s="1"/>
  <c r="N75" i="7"/>
  <c r="P75" i="7" s="1"/>
  <c r="V75" i="7"/>
  <c r="X75" i="7" s="1"/>
  <c r="R76" i="7"/>
  <c r="T76" i="7" s="1"/>
  <c r="Z76" i="7"/>
  <c r="AB76" i="7" s="1"/>
  <c r="N77" i="7"/>
  <c r="P77" i="7" s="1"/>
  <c r="V77" i="7"/>
  <c r="X77" i="7" s="1"/>
  <c r="R78" i="7"/>
  <c r="T78" i="7" s="1"/>
  <c r="Z78" i="7"/>
  <c r="AB78" i="7" s="1"/>
  <c r="N79" i="7"/>
  <c r="P79" i="7" s="1"/>
  <c r="V79" i="7"/>
  <c r="X79" i="7" s="1"/>
  <c r="R80" i="7"/>
  <c r="T80" i="7" s="1"/>
  <c r="Z80" i="7"/>
  <c r="AB80" i="7" s="1"/>
  <c r="N81" i="7"/>
  <c r="P81" i="7" s="1"/>
  <c r="V81" i="7"/>
  <c r="X81" i="7" s="1"/>
  <c r="R82" i="7"/>
  <c r="T82" i="7" s="1"/>
  <c r="Z82" i="7"/>
  <c r="AB82" i="7" s="1"/>
  <c r="N83" i="7"/>
  <c r="P83" i="7" s="1"/>
  <c r="V83" i="7"/>
  <c r="X83" i="7" s="1"/>
  <c r="R84" i="7"/>
  <c r="T84" i="7" s="1"/>
  <c r="Z84" i="7"/>
  <c r="AB84" i="7" s="1"/>
  <c r="N85" i="7"/>
  <c r="P85" i="7" s="1"/>
  <c r="V85" i="7"/>
  <c r="X85" i="7" s="1"/>
  <c r="R86" i="7"/>
  <c r="T86" i="7" s="1"/>
  <c r="Z86" i="7"/>
  <c r="AB86" i="7" s="1"/>
  <c r="N87" i="7"/>
  <c r="P87" i="7" s="1"/>
  <c r="V87" i="7"/>
  <c r="X87" i="7" s="1"/>
  <c r="R88" i="7"/>
  <c r="T88" i="7" s="1"/>
  <c r="Z88" i="7"/>
  <c r="AB88" i="7" s="1"/>
  <c r="N89" i="7"/>
  <c r="P89" i="7" s="1"/>
  <c r="V89" i="7"/>
  <c r="X89" i="7" s="1"/>
  <c r="R90" i="7"/>
  <c r="T90" i="7" s="1"/>
  <c r="Z90" i="7"/>
  <c r="AB90" i="7" s="1"/>
  <c r="N91" i="7"/>
  <c r="P91" i="7" s="1"/>
  <c r="V91" i="7"/>
  <c r="X91" i="7" s="1"/>
  <c r="R92" i="7"/>
  <c r="T92" i="7" s="1"/>
  <c r="Z92" i="7"/>
  <c r="AB92" i="7" s="1"/>
  <c r="N93" i="7"/>
  <c r="P93" i="7" s="1"/>
  <c r="V93" i="7"/>
  <c r="X93" i="7" s="1"/>
  <c r="R94" i="7"/>
  <c r="T94" i="7" s="1"/>
  <c r="Z94" i="7"/>
  <c r="AB94" i="7" s="1"/>
  <c r="N95" i="7"/>
  <c r="P95" i="7" s="1"/>
  <c r="V95" i="7"/>
  <c r="X95" i="7" s="1"/>
  <c r="R96" i="7"/>
  <c r="T96" i="7" s="1"/>
  <c r="Z96" i="7"/>
  <c r="AB96" i="7" s="1"/>
  <c r="N97" i="7"/>
  <c r="P97" i="7" s="1"/>
  <c r="V97" i="7"/>
  <c r="X97" i="7" s="1"/>
  <c r="R98" i="7"/>
  <c r="T98" i="7" s="1"/>
  <c r="Z98" i="7"/>
  <c r="AB98" i="7" s="1"/>
  <c r="N99" i="7"/>
  <c r="P99" i="7" s="1"/>
  <c r="V99" i="7"/>
  <c r="X99" i="7" s="1"/>
  <c r="R100" i="7"/>
  <c r="T100" i="7" s="1"/>
  <c r="Z100" i="7"/>
  <c r="AB100" i="7" s="1"/>
  <c r="N101" i="7"/>
  <c r="P101" i="7" s="1"/>
  <c r="V101" i="7"/>
  <c r="X101" i="7" s="1"/>
  <c r="R102" i="7"/>
  <c r="T102" i="7" s="1"/>
  <c r="Z102" i="7"/>
  <c r="AB102" i="7" s="1"/>
  <c r="N103" i="7"/>
  <c r="P103" i="7" s="1"/>
  <c r="V103" i="7"/>
  <c r="X103" i="7" s="1"/>
  <c r="R104" i="7"/>
  <c r="T104" i="7" s="1"/>
  <c r="Z104" i="7"/>
  <c r="AB104" i="7" s="1"/>
  <c r="N105" i="7"/>
  <c r="P105" i="7" s="1"/>
  <c r="V105" i="7"/>
  <c r="X105" i="7" s="1"/>
  <c r="R106" i="7"/>
  <c r="T106" i="7" s="1"/>
  <c r="Z106" i="7"/>
  <c r="AB106" i="7" s="1"/>
  <c r="N107" i="7"/>
  <c r="P107" i="7" s="1"/>
  <c r="V107" i="7"/>
  <c r="X107" i="7" s="1"/>
  <c r="R108" i="7"/>
  <c r="T108" i="7" s="1"/>
  <c r="Z108" i="7"/>
  <c r="AB108" i="7" s="1"/>
  <c r="N109" i="7"/>
  <c r="P109" i="7" s="1"/>
  <c r="V109" i="7"/>
  <c r="X109" i="7" s="1"/>
  <c r="R110" i="7"/>
  <c r="T110" i="7" s="1"/>
  <c r="Z110" i="7"/>
  <c r="AB110" i="7" s="1"/>
  <c r="N111" i="7"/>
  <c r="P111" i="7" s="1"/>
  <c r="V111" i="7"/>
  <c r="X111" i="7" s="1"/>
  <c r="R112" i="7"/>
  <c r="T112" i="7" s="1"/>
  <c r="Z112" i="7"/>
  <c r="AB112" i="7" s="1"/>
  <c r="N113" i="7"/>
  <c r="P113" i="7" s="1"/>
  <c r="V113" i="7"/>
  <c r="X113" i="7" s="1"/>
  <c r="R114" i="7"/>
  <c r="T114" i="7" s="1"/>
  <c r="Z114" i="7"/>
  <c r="AB114" i="7" s="1"/>
  <c r="N115" i="7"/>
  <c r="P115" i="7" s="1"/>
  <c r="V115" i="7"/>
  <c r="X115" i="7" s="1"/>
  <c r="R116" i="7"/>
  <c r="T116" i="7" s="1"/>
  <c r="Z116" i="7"/>
  <c r="AB116" i="7" s="1"/>
  <c r="N117" i="7"/>
  <c r="P117" i="7" s="1"/>
  <c r="V117" i="7"/>
  <c r="X117" i="7" s="1"/>
  <c r="R118" i="7"/>
  <c r="T118" i="7" s="1"/>
  <c r="Z118" i="7"/>
  <c r="AB118" i="7" s="1"/>
  <c r="N119" i="7"/>
  <c r="P119" i="7" s="1"/>
  <c r="V119" i="7"/>
  <c r="X119" i="7" s="1"/>
  <c r="R120" i="7"/>
  <c r="T120" i="7" s="1"/>
  <c r="Z120" i="7"/>
  <c r="AB120" i="7" s="1"/>
  <c r="N121" i="7"/>
  <c r="P121" i="7" s="1"/>
  <c r="V121" i="7"/>
  <c r="X121" i="7" s="1"/>
  <c r="R122" i="7"/>
  <c r="T122" i="7" s="1"/>
  <c r="Z122" i="7"/>
  <c r="AB122" i="7" s="1"/>
  <c r="V123" i="7"/>
  <c r="X123" i="7" s="1"/>
  <c r="R124" i="7"/>
  <c r="T124" i="7" s="1"/>
  <c r="Z124" i="7"/>
  <c r="AB124" i="7" s="1"/>
  <c r="V125" i="7"/>
  <c r="X125" i="7" s="1"/>
  <c r="R126" i="7"/>
  <c r="T126" i="7" s="1"/>
  <c r="Z126" i="7"/>
  <c r="AB126" i="7" s="1"/>
  <c r="V127" i="7"/>
  <c r="X127" i="7" s="1"/>
  <c r="R128" i="7"/>
  <c r="T128" i="7" s="1"/>
  <c r="Z128" i="7"/>
  <c r="AB128" i="7" s="1"/>
  <c r="V129" i="7"/>
  <c r="X129" i="7" s="1"/>
  <c r="R130" i="7"/>
  <c r="T130" i="7" s="1"/>
  <c r="Z130" i="7"/>
  <c r="AB130" i="7" s="1"/>
  <c r="V131" i="7"/>
  <c r="X131" i="7" s="1"/>
  <c r="R132" i="7"/>
  <c r="T132" i="7" s="1"/>
  <c r="Z132" i="7"/>
  <c r="AB132" i="7" s="1"/>
  <c r="V133" i="7"/>
  <c r="X133" i="7" s="1"/>
  <c r="R134" i="7"/>
  <c r="T134" i="7" s="1"/>
  <c r="Z134" i="7"/>
  <c r="AB134" i="7" s="1"/>
  <c r="V135" i="7"/>
  <c r="X135" i="7" s="1"/>
  <c r="R136" i="7"/>
  <c r="T136" i="7" s="1"/>
  <c r="Z136" i="7"/>
  <c r="AB136" i="7" s="1"/>
  <c r="V137" i="7"/>
  <c r="X137" i="7" s="1"/>
  <c r="R138" i="7"/>
  <c r="T138" i="7" s="1"/>
  <c r="Z138" i="7"/>
  <c r="AB138" i="7" s="1"/>
  <c r="V139" i="7"/>
  <c r="X139" i="7" s="1"/>
  <c r="R140" i="7"/>
  <c r="T140" i="7" s="1"/>
  <c r="Z140" i="7"/>
  <c r="AB140" i="7" s="1"/>
  <c r="V141" i="7"/>
  <c r="X141" i="7" s="1"/>
  <c r="R142" i="7"/>
  <c r="T142" i="7" s="1"/>
  <c r="Z142" i="7"/>
  <c r="AB142" i="7" s="1"/>
  <c r="V143" i="7"/>
  <c r="X143" i="7" s="1"/>
  <c r="R144" i="7"/>
  <c r="T144" i="7" s="1"/>
  <c r="Z144" i="7"/>
  <c r="AB144" i="7" s="1"/>
  <c r="V145" i="7"/>
  <c r="X145" i="7" s="1"/>
  <c r="R146" i="7"/>
  <c r="T146" i="7" s="1"/>
  <c r="Z146" i="7"/>
  <c r="AB146" i="7" s="1"/>
  <c r="V147" i="7"/>
  <c r="X147" i="7" s="1"/>
  <c r="R148" i="7"/>
  <c r="T148" i="7" s="1"/>
  <c r="Z148" i="7"/>
  <c r="AB148" i="7" s="1"/>
  <c r="V149" i="7"/>
  <c r="X149" i="7" s="1"/>
  <c r="R150" i="7"/>
  <c r="T150" i="7" s="1"/>
  <c r="Z150" i="7"/>
  <c r="AB150" i="7" s="1"/>
  <c r="V151" i="7"/>
  <c r="X151" i="7" s="1"/>
  <c r="R152" i="7"/>
  <c r="T152" i="7" s="1"/>
  <c r="Z152" i="7"/>
  <c r="AB152" i="7" s="1"/>
  <c r="V153" i="7"/>
  <c r="X153" i="7" s="1"/>
  <c r="R154" i="7"/>
  <c r="T154" i="7" s="1"/>
  <c r="Z154" i="7"/>
  <c r="AB154" i="7" s="1"/>
  <c r="V155" i="7"/>
  <c r="X155" i="7" s="1"/>
  <c r="R156" i="7"/>
  <c r="T156" i="7" s="1"/>
  <c r="Z156" i="7"/>
  <c r="AB156" i="7" s="1"/>
  <c r="V157" i="7"/>
  <c r="X157" i="7" s="1"/>
  <c r="R158" i="7"/>
  <c r="T158" i="7" s="1"/>
  <c r="Z158" i="7"/>
  <c r="AB158" i="7" s="1"/>
  <c r="V159" i="7"/>
  <c r="X159" i="7" s="1"/>
  <c r="R160" i="7"/>
  <c r="T160" i="7" s="1"/>
  <c r="Z160" i="7"/>
  <c r="AB160" i="7" s="1"/>
  <c r="V161" i="7"/>
  <c r="X161" i="7" s="1"/>
  <c r="R162" i="7"/>
  <c r="T162" i="7" s="1"/>
  <c r="Z162" i="7"/>
  <c r="AB162" i="7" s="1"/>
  <c r="V163" i="7"/>
  <c r="X163" i="7" s="1"/>
  <c r="R164" i="7"/>
  <c r="T164" i="7" s="1"/>
  <c r="Z164" i="7"/>
  <c r="AB164" i="7" s="1"/>
  <c r="V165" i="7"/>
  <c r="X165" i="7" s="1"/>
  <c r="R166" i="7"/>
  <c r="T166" i="7" s="1"/>
  <c r="Z166" i="7"/>
  <c r="AB166" i="7" s="1"/>
  <c r="V167" i="7"/>
  <c r="X167" i="7" s="1"/>
  <c r="R168" i="7"/>
  <c r="T168" i="7" s="1"/>
  <c r="Z168" i="7"/>
  <c r="AB168" i="7" s="1"/>
  <c r="V169" i="7"/>
  <c r="X169" i="7" s="1"/>
  <c r="R170" i="7"/>
  <c r="T170" i="7" s="1"/>
  <c r="Z170" i="7"/>
  <c r="AB170" i="7" s="1"/>
  <c r="V171" i="7"/>
  <c r="X171" i="7" s="1"/>
  <c r="R172" i="7"/>
  <c r="T172" i="7" s="1"/>
  <c r="Z172" i="7"/>
  <c r="AB172" i="7" s="1"/>
  <c r="V173" i="7"/>
  <c r="X173" i="7" s="1"/>
  <c r="R174" i="7"/>
  <c r="T174" i="7" s="1"/>
  <c r="Z174" i="7"/>
  <c r="AB174" i="7" s="1"/>
  <c r="V175" i="7"/>
  <c r="X175" i="7" s="1"/>
  <c r="R176" i="7"/>
  <c r="T176" i="7" s="1"/>
  <c r="Z176" i="7"/>
  <c r="AB176" i="7" s="1"/>
  <c r="V177" i="7"/>
  <c r="X177" i="7" s="1"/>
  <c r="R178" i="7"/>
  <c r="T178" i="7" s="1"/>
  <c r="Z178" i="7"/>
  <c r="AB178" i="7" s="1"/>
  <c r="V179" i="7"/>
  <c r="X179" i="7" s="1"/>
  <c r="R180" i="7"/>
  <c r="T180" i="7" s="1"/>
  <c r="Z180" i="7"/>
  <c r="AB180" i="7" s="1"/>
  <c r="V181" i="7"/>
  <c r="X181" i="7" s="1"/>
  <c r="R182" i="7"/>
  <c r="T182" i="7" s="1"/>
  <c r="Z182" i="7"/>
  <c r="AB182" i="7" s="1"/>
  <c r="L49" i="6"/>
  <c r="N49" i="6" s="1"/>
  <c r="P49" i="6"/>
  <c r="R49" i="6" s="1"/>
  <c r="T49" i="6"/>
  <c r="V49" i="6" s="1"/>
  <c r="L50" i="6"/>
  <c r="N50" i="6" s="1"/>
  <c r="P50" i="6"/>
  <c r="R50" i="6" s="1"/>
  <c r="T50" i="6"/>
  <c r="V50" i="6" s="1"/>
  <c r="L51" i="6"/>
  <c r="N51" i="6" s="1"/>
  <c r="P51" i="6"/>
  <c r="R51" i="6" s="1"/>
  <c r="T51" i="6"/>
  <c r="V51" i="6" s="1"/>
  <c r="L52" i="6"/>
  <c r="N52" i="6" s="1"/>
  <c r="P52" i="6"/>
  <c r="R52" i="6" s="1"/>
  <c r="T52" i="6"/>
  <c r="V52" i="6" s="1"/>
  <c r="L53" i="6"/>
  <c r="N53" i="6" s="1"/>
  <c r="P53" i="6"/>
  <c r="R53" i="6" s="1"/>
  <c r="T53" i="6"/>
  <c r="V53" i="6" s="1"/>
  <c r="L54" i="6"/>
  <c r="N54" i="6" s="1"/>
  <c r="P54" i="6"/>
  <c r="R54" i="6" s="1"/>
  <c r="T54" i="6"/>
  <c r="V54" i="6" s="1"/>
  <c r="L55" i="6"/>
  <c r="N55" i="6" s="1"/>
  <c r="P55" i="6"/>
  <c r="R55" i="6" s="1"/>
  <c r="T55" i="6"/>
  <c r="V55" i="6" s="1"/>
  <c r="L56" i="6"/>
  <c r="N56" i="6" s="1"/>
  <c r="P56" i="6"/>
  <c r="R56" i="6" s="1"/>
  <c r="T56" i="6"/>
  <c r="V56" i="6" s="1"/>
  <c r="L57" i="6"/>
  <c r="N57" i="6" s="1"/>
  <c r="P57" i="6"/>
  <c r="R57" i="6" s="1"/>
  <c r="T57" i="6"/>
  <c r="V57" i="6" s="1"/>
  <c r="L58" i="6"/>
  <c r="N58" i="6" s="1"/>
  <c r="P58" i="6"/>
  <c r="R58" i="6" s="1"/>
  <c r="T58" i="6"/>
  <c r="V58" i="6" s="1"/>
  <c r="L59" i="6"/>
  <c r="N59" i="6" s="1"/>
  <c r="P59" i="6"/>
  <c r="R59" i="6" s="1"/>
  <c r="T59" i="6"/>
  <c r="V59" i="6" s="1"/>
  <c r="L60" i="6"/>
  <c r="N60" i="6" s="1"/>
  <c r="P60" i="6"/>
  <c r="R60" i="6" s="1"/>
  <c r="T60" i="6"/>
  <c r="V60" i="6" s="1"/>
  <c r="L61" i="6"/>
  <c r="N61" i="6" s="1"/>
  <c r="P61" i="6"/>
  <c r="R61" i="6" s="1"/>
  <c r="T61" i="6"/>
  <c r="V61" i="6" s="1"/>
  <c r="L62" i="6"/>
  <c r="N62" i="6" s="1"/>
  <c r="P62" i="6"/>
  <c r="R62" i="6" s="1"/>
  <c r="T62" i="6"/>
  <c r="V62" i="6" s="1"/>
  <c r="L63" i="6"/>
  <c r="N63" i="6" s="1"/>
  <c r="P63" i="6"/>
  <c r="R63" i="6" s="1"/>
  <c r="T63" i="6"/>
  <c r="V63" i="6" s="1"/>
  <c r="L64" i="6"/>
  <c r="N64" i="6" s="1"/>
  <c r="P64" i="6"/>
  <c r="R64" i="6" s="1"/>
  <c r="T64" i="6"/>
  <c r="V64" i="6" s="1"/>
  <c r="L65" i="6"/>
  <c r="N65" i="6" s="1"/>
  <c r="P65" i="6"/>
  <c r="R65" i="6" s="1"/>
  <c r="T65" i="6"/>
  <c r="V65" i="6" s="1"/>
  <c r="L66" i="6"/>
  <c r="N66" i="6" s="1"/>
  <c r="P66" i="6"/>
  <c r="R66" i="6" s="1"/>
  <c r="T66" i="6"/>
  <c r="V66" i="6" s="1"/>
  <c r="L67" i="6"/>
  <c r="N67" i="6" s="1"/>
  <c r="P67" i="6"/>
  <c r="R67" i="6" s="1"/>
  <c r="T67" i="6"/>
  <c r="V67" i="6" s="1"/>
  <c r="L68" i="6"/>
  <c r="N68" i="6" s="1"/>
  <c r="P68" i="6"/>
  <c r="R68" i="6" s="1"/>
  <c r="T68" i="6"/>
  <c r="V68" i="6" s="1"/>
  <c r="L69" i="6"/>
  <c r="N69" i="6" s="1"/>
  <c r="P69" i="6"/>
  <c r="R69" i="6" s="1"/>
  <c r="T69" i="6"/>
  <c r="V69" i="6" s="1"/>
  <c r="L70" i="6"/>
  <c r="N70" i="6" s="1"/>
  <c r="P70" i="6"/>
  <c r="R70" i="6" s="1"/>
  <c r="T70" i="6"/>
  <c r="V70" i="6" s="1"/>
  <c r="L71" i="6"/>
  <c r="N71" i="6" s="1"/>
  <c r="P71" i="6"/>
  <c r="R71" i="6" s="1"/>
  <c r="T71" i="6"/>
  <c r="V71" i="6" s="1"/>
  <c r="L72" i="6"/>
  <c r="N72" i="6" s="1"/>
  <c r="P72" i="6"/>
  <c r="R72" i="6" s="1"/>
  <c r="T72" i="6"/>
  <c r="V72" i="6" s="1"/>
  <c r="L73" i="6"/>
  <c r="N73" i="6" s="1"/>
  <c r="P73" i="6"/>
  <c r="R73" i="6" s="1"/>
  <c r="T73" i="6"/>
  <c r="V73" i="6" s="1"/>
  <c r="L74" i="6"/>
  <c r="N74" i="6" s="1"/>
  <c r="P74" i="6"/>
  <c r="R74" i="6" s="1"/>
  <c r="T74" i="6"/>
  <c r="V74" i="6" s="1"/>
  <c r="L75" i="6"/>
  <c r="N75" i="6" s="1"/>
  <c r="P75" i="6"/>
  <c r="R75" i="6" s="1"/>
  <c r="T75" i="6"/>
  <c r="V75" i="6" s="1"/>
  <c r="L76" i="6"/>
  <c r="N76" i="6" s="1"/>
  <c r="P76" i="6"/>
  <c r="R76" i="6" s="1"/>
  <c r="T76" i="6"/>
  <c r="V76" i="6" s="1"/>
  <c r="L77" i="6"/>
  <c r="N77" i="6" s="1"/>
  <c r="P77" i="6"/>
  <c r="R77" i="6" s="1"/>
  <c r="T77" i="6"/>
  <c r="V77" i="6" s="1"/>
  <c r="L78" i="6"/>
  <c r="N78" i="6" s="1"/>
  <c r="P78" i="6"/>
  <c r="R78" i="6" s="1"/>
  <c r="T78" i="6"/>
  <c r="V78" i="6" s="1"/>
  <c r="L79" i="6"/>
  <c r="N79" i="6" s="1"/>
  <c r="P79" i="6"/>
  <c r="R79" i="6" s="1"/>
  <c r="T79" i="6"/>
  <c r="V79" i="6" s="1"/>
  <c r="L80" i="6"/>
  <c r="N80" i="6" s="1"/>
  <c r="P80" i="6"/>
  <c r="R80" i="6" s="1"/>
  <c r="T80" i="6"/>
  <c r="V80" i="6" s="1"/>
  <c r="L81" i="6"/>
  <c r="N81" i="6" s="1"/>
  <c r="P81" i="6"/>
  <c r="R81" i="6" s="1"/>
  <c r="T81" i="6"/>
  <c r="V81" i="6" s="1"/>
  <c r="L82" i="6"/>
  <c r="N82" i="6" s="1"/>
  <c r="P82" i="6"/>
  <c r="R82" i="6" s="1"/>
  <c r="T82" i="6"/>
  <c r="V82" i="6" s="1"/>
  <c r="L83" i="6"/>
  <c r="N83" i="6" s="1"/>
  <c r="P83" i="6"/>
  <c r="R83" i="6" s="1"/>
  <c r="T83" i="6"/>
  <c r="V83" i="6" s="1"/>
  <c r="L84" i="6"/>
  <c r="N84" i="6" s="1"/>
  <c r="P84" i="6"/>
  <c r="R84" i="6" s="1"/>
  <c r="T84" i="6"/>
  <c r="V84" i="6" s="1"/>
  <c r="L85" i="6"/>
  <c r="N85" i="6" s="1"/>
  <c r="P85" i="6"/>
  <c r="R85" i="6" s="1"/>
  <c r="T85" i="6"/>
  <c r="V85" i="6" s="1"/>
  <c r="L86" i="6"/>
  <c r="N86" i="6" s="1"/>
  <c r="P86" i="6"/>
  <c r="R86" i="6" s="1"/>
  <c r="T86" i="6"/>
  <c r="V86" i="6" s="1"/>
  <c r="L87" i="6"/>
  <c r="N87" i="6" s="1"/>
  <c r="P87" i="6"/>
  <c r="R87" i="6" s="1"/>
  <c r="T87" i="6"/>
  <c r="V87" i="6" s="1"/>
  <c r="L88" i="6"/>
  <c r="N88" i="6" s="1"/>
  <c r="P88" i="6"/>
  <c r="R88" i="6" s="1"/>
  <c r="T88" i="6"/>
  <c r="V88" i="6" s="1"/>
  <c r="L89" i="6"/>
  <c r="N89" i="6" s="1"/>
  <c r="P89" i="6"/>
  <c r="R89" i="6" s="1"/>
  <c r="T89" i="6"/>
  <c r="V89" i="6" s="1"/>
  <c r="L90" i="6"/>
  <c r="N90" i="6" s="1"/>
  <c r="P90" i="6"/>
  <c r="R90" i="6" s="1"/>
  <c r="T90" i="6"/>
  <c r="V90" i="6" s="1"/>
  <c r="L91" i="6"/>
  <c r="N91" i="6" s="1"/>
  <c r="P91" i="6"/>
  <c r="R91" i="6" s="1"/>
  <c r="T91" i="6"/>
  <c r="V91" i="6" s="1"/>
  <c r="L92" i="6"/>
  <c r="N92" i="6" s="1"/>
  <c r="P92" i="6"/>
  <c r="R92" i="6" s="1"/>
  <c r="T92" i="6"/>
  <c r="V92" i="6" s="1"/>
  <c r="L93" i="6"/>
  <c r="N93" i="6" s="1"/>
  <c r="P93" i="6"/>
  <c r="R93" i="6" s="1"/>
  <c r="T93" i="6"/>
  <c r="V93" i="6" s="1"/>
  <c r="L94" i="6"/>
  <c r="N94" i="6" s="1"/>
  <c r="P94" i="6"/>
  <c r="R94" i="6" s="1"/>
  <c r="T94" i="6"/>
  <c r="V94" i="6" s="1"/>
  <c r="L95" i="6"/>
  <c r="N95" i="6" s="1"/>
  <c r="P95" i="6"/>
  <c r="R95" i="6" s="1"/>
  <c r="T95" i="6"/>
  <c r="V95" i="6" s="1"/>
  <c r="L96" i="6"/>
  <c r="N96" i="6" s="1"/>
  <c r="P96" i="6"/>
  <c r="R96" i="6" s="1"/>
  <c r="T96" i="6"/>
  <c r="V96" i="6" s="1"/>
  <c r="L97" i="6"/>
  <c r="N97" i="6" s="1"/>
  <c r="P97" i="6"/>
  <c r="R97" i="6" s="1"/>
  <c r="T97" i="6"/>
  <c r="V97" i="6" s="1"/>
  <c r="L98" i="6"/>
  <c r="N98" i="6" s="1"/>
  <c r="P98" i="6"/>
  <c r="R98" i="6" s="1"/>
  <c r="T98" i="6"/>
  <c r="V98" i="6" s="1"/>
  <c r="L99" i="6"/>
  <c r="N99" i="6" s="1"/>
  <c r="P99" i="6"/>
  <c r="R99" i="6" s="1"/>
  <c r="T99" i="6"/>
  <c r="V99" i="6" s="1"/>
  <c r="L100" i="6"/>
  <c r="N100" i="6" s="1"/>
  <c r="P100" i="6"/>
  <c r="R100" i="6" s="1"/>
  <c r="T100" i="6"/>
  <c r="V100" i="6" s="1"/>
  <c r="L101" i="6"/>
  <c r="N101" i="6" s="1"/>
  <c r="P101" i="6"/>
  <c r="R101" i="6" s="1"/>
  <c r="T101" i="6"/>
  <c r="V101" i="6" s="1"/>
  <c r="L102" i="6"/>
  <c r="N102" i="6" s="1"/>
  <c r="P102" i="6"/>
  <c r="R102" i="6" s="1"/>
  <c r="T102" i="6"/>
  <c r="V102" i="6" s="1"/>
  <c r="L103" i="6"/>
  <c r="N103" i="6" s="1"/>
  <c r="P103" i="6"/>
  <c r="R103" i="6" s="1"/>
  <c r="T103" i="6"/>
  <c r="V103" i="6" s="1"/>
  <c r="L104" i="6"/>
  <c r="N104" i="6" s="1"/>
  <c r="P104" i="6"/>
  <c r="R104" i="6" s="1"/>
  <c r="T104" i="6"/>
  <c r="V104" i="6" s="1"/>
  <c r="L105" i="6"/>
  <c r="N105" i="6" s="1"/>
  <c r="P105" i="6"/>
  <c r="R105" i="6" s="1"/>
  <c r="T105" i="6"/>
  <c r="V105" i="6" s="1"/>
  <c r="L106" i="6"/>
  <c r="N106" i="6" s="1"/>
  <c r="P106" i="6"/>
  <c r="R106" i="6" s="1"/>
  <c r="T106" i="6"/>
  <c r="V106" i="6" s="1"/>
  <c r="L107" i="6"/>
  <c r="N107" i="6" s="1"/>
  <c r="P107" i="6"/>
  <c r="R107" i="6" s="1"/>
  <c r="T107" i="6"/>
  <c r="V107" i="6" s="1"/>
  <c r="L108" i="6"/>
  <c r="N108" i="6" s="1"/>
  <c r="P108" i="6"/>
  <c r="R108" i="6" s="1"/>
  <c r="T108" i="6"/>
  <c r="V108" i="6" s="1"/>
  <c r="L109" i="6"/>
  <c r="N109" i="6" s="1"/>
  <c r="P109" i="6"/>
  <c r="R109" i="6" s="1"/>
  <c r="T109" i="6"/>
  <c r="V109" i="6" s="1"/>
  <c r="L110" i="6"/>
  <c r="N110" i="6" s="1"/>
  <c r="P110" i="6"/>
  <c r="R110" i="6" s="1"/>
  <c r="T110" i="6"/>
  <c r="V110" i="6" s="1"/>
  <c r="L111" i="6"/>
  <c r="N111" i="6" s="1"/>
  <c r="P111" i="6"/>
  <c r="R111" i="6" s="1"/>
  <c r="T111" i="6"/>
  <c r="V111" i="6" s="1"/>
  <c r="L112" i="6"/>
  <c r="N112" i="6" s="1"/>
  <c r="P112" i="6"/>
  <c r="R112" i="6" s="1"/>
  <c r="T112" i="6"/>
  <c r="V112" i="6" s="1"/>
  <c r="L113" i="6"/>
  <c r="N113" i="6" s="1"/>
  <c r="P113" i="6"/>
  <c r="R113" i="6" s="1"/>
  <c r="T113" i="6"/>
  <c r="V113" i="6" s="1"/>
  <c r="L114" i="6"/>
  <c r="N114" i="6" s="1"/>
  <c r="P114" i="6"/>
  <c r="R114" i="6" s="1"/>
  <c r="T114" i="6"/>
  <c r="V114" i="6" s="1"/>
  <c r="L115" i="6"/>
  <c r="N115" i="6" s="1"/>
  <c r="P115" i="6"/>
  <c r="R115" i="6" s="1"/>
  <c r="T115" i="6"/>
  <c r="V115" i="6" s="1"/>
  <c r="L116" i="6"/>
  <c r="N116" i="6" s="1"/>
  <c r="P116" i="6"/>
  <c r="R116" i="6" s="1"/>
  <c r="T116" i="6"/>
  <c r="V116" i="6" s="1"/>
  <c r="L117" i="6"/>
  <c r="N117" i="6" s="1"/>
  <c r="P117" i="6"/>
  <c r="R117" i="6" s="1"/>
  <c r="T117" i="6"/>
  <c r="V117" i="6" s="1"/>
  <c r="L118" i="6"/>
  <c r="N118" i="6" s="1"/>
  <c r="P118" i="6"/>
  <c r="R118" i="6" s="1"/>
  <c r="T118" i="6"/>
  <c r="V118" i="6" s="1"/>
  <c r="L119" i="6"/>
  <c r="N119" i="6" s="1"/>
  <c r="P119" i="6"/>
  <c r="R119" i="6" s="1"/>
  <c r="T119" i="6"/>
  <c r="V119" i="6" s="1"/>
  <c r="L120" i="6"/>
  <c r="N120" i="6" s="1"/>
  <c r="P120" i="6"/>
  <c r="R120" i="6" s="1"/>
  <c r="T120" i="6"/>
  <c r="V120" i="6" s="1"/>
  <c r="L121" i="6"/>
  <c r="N121" i="6" s="1"/>
  <c r="P121" i="6"/>
  <c r="R121" i="6" s="1"/>
  <c r="T121" i="6"/>
  <c r="V121" i="6" s="1"/>
  <c r="L122" i="6"/>
  <c r="N122" i="6" s="1"/>
  <c r="P122" i="6"/>
  <c r="R122" i="6" s="1"/>
  <c r="T122" i="6"/>
  <c r="V122" i="6" s="1"/>
  <c r="L123" i="6"/>
  <c r="N123" i="6" s="1"/>
  <c r="P123" i="6"/>
  <c r="R123" i="6" s="1"/>
  <c r="T123" i="6"/>
  <c r="V123" i="6" s="1"/>
  <c r="L124" i="6"/>
  <c r="N124" i="6" s="1"/>
  <c r="P124" i="6"/>
  <c r="R124" i="6" s="1"/>
  <c r="T124" i="6"/>
  <c r="V124" i="6" s="1"/>
  <c r="L125" i="6"/>
  <c r="N125" i="6" s="1"/>
  <c r="P125" i="6"/>
  <c r="R125" i="6" s="1"/>
  <c r="T125" i="6"/>
  <c r="V125" i="6" s="1"/>
  <c r="L126" i="6"/>
  <c r="N126" i="6" s="1"/>
  <c r="P126" i="6"/>
  <c r="R126" i="6" s="1"/>
  <c r="T126" i="6"/>
  <c r="V126" i="6" s="1"/>
  <c r="L127" i="6"/>
  <c r="N127" i="6" s="1"/>
  <c r="P127" i="6"/>
  <c r="R127" i="6" s="1"/>
  <c r="T127" i="6"/>
  <c r="V127" i="6" s="1"/>
  <c r="L128" i="6"/>
  <c r="N128" i="6" s="1"/>
  <c r="P128" i="6"/>
  <c r="R128" i="6" s="1"/>
  <c r="T128" i="6"/>
  <c r="V128" i="6" s="1"/>
  <c r="L129" i="6"/>
  <c r="N129" i="6" s="1"/>
  <c r="P129" i="6"/>
  <c r="R129" i="6" s="1"/>
  <c r="T129" i="6"/>
  <c r="V129" i="6" s="1"/>
  <c r="L130" i="6"/>
  <c r="N130" i="6" s="1"/>
  <c r="P130" i="6"/>
  <c r="R130" i="6" s="1"/>
  <c r="T130" i="6"/>
  <c r="V130" i="6" s="1"/>
  <c r="L131" i="6"/>
  <c r="N131" i="6" s="1"/>
  <c r="P131" i="6"/>
  <c r="R131" i="6" s="1"/>
  <c r="T131" i="6"/>
  <c r="V131" i="6" s="1"/>
  <c r="L132" i="6"/>
  <c r="N132" i="6" s="1"/>
  <c r="P132" i="6"/>
  <c r="R132" i="6" s="1"/>
  <c r="T132" i="6"/>
  <c r="V132" i="6" s="1"/>
  <c r="L133" i="6"/>
  <c r="N133" i="6" s="1"/>
  <c r="P133" i="6"/>
  <c r="R133" i="6" s="1"/>
  <c r="T133" i="6"/>
  <c r="V133" i="6" s="1"/>
  <c r="L134" i="6"/>
  <c r="N134" i="6" s="1"/>
  <c r="P134" i="6"/>
  <c r="R134" i="6" s="1"/>
  <c r="T134" i="6"/>
  <c r="V134" i="6" s="1"/>
  <c r="L135" i="6"/>
  <c r="N135" i="6" s="1"/>
  <c r="P135" i="6"/>
  <c r="R135" i="6" s="1"/>
  <c r="T135" i="6"/>
  <c r="V135" i="6" s="1"/>
  <c r="L136" i="6"/>
  <c r="N136" i="6" s="1"/>
  <c r="P136" i="6"/>
  <c r="R136" i="6" s="1"/>
  <c r="T136" i="6"/>
  <c r="V136" i="6" s="1"/>
  <c r="L137" i="6"/>
  <c r="N137" i="6" s="1"/>
  <c r="P137" i="6"/>
  <c r="R137" i="6" s="1"/>
  <c r="T137" i="6"/>
  <c r="V137" i="6" s="1"/>
  <c r="L138" i="6"/>
  <c r="N138" i="6" s="1"/>
  <c r="P138" i="6"/>
  <c r="R138" i="6" s="1"/>
  <c r="T138" i="6"/>
  <c r="V138" i="6" s="1"/>
  <c r="L139" i="6"/>
  <c r="N139" i="6" s="1"/>
  <c r="P139" i="6"/>
  <c r="R139" i="6" s="1"/>
  <c r="T139" i="6"/>
  <c r="V139" i="6" s="1"/>
  <c r="L140" i="6"/>
  <c r="N140" i="6" s="1"/>
  <c r="P140" i="6"/>
  <c r="R140" i="6" s="1"/>
  <c r="T140" i="6"/>
  <c r="V140" i="6" s="1"/>
  <c r="L141" i="6"/>
  <c r="N141" i="6" s="1"/>
  <c r="P141" i="6"/>
  <c r="R141" i="6" s="1"/>
  <c r="T141" i="6"/>
  <c r="V141" i="6" s="1"/>
  <c r="L142" i="6"/>
  <c r="N142" i="6" s="1"/>
  <c r="P142" i="6"/>
  <c r="R142" i="6" s="1"/>
  <c r="T142" i="6"/>
  <c r="V142" i="6" s="1"/>
  <c r="L143" i="6"/>
  <c r="N143" i="6" s="1"/>
  <c r="P143" i="6"/>
  <c r="R143" i="6" s="1"/>
  <c r="T143" i="6"/>
  <c r="V143" i="6" s="1"/>
  <c r="L144" i="6"/>
  <c r="N144" i="6" s="1"/>
  <c r="P144" i="6"/>
  <c r="R144" i="6" s="1"/>
  <c r="T144" i="6"/>
  <c r="V144" i="6" s="1"/>
  <c r="L145" i="6"/>
  <c r="N145" i="6" s="1"/>
  <c r="P145" i="6"/>
  <c r="R145" i="6" s="1"/>
  <c r="T145" i="6"/>
  <c r="V145" i="6" s="1"/>
  <c r="L146" i="6"/>
  <c r="N146" i="6" s="1"/>
  <c r="P146" i="6"/>
  <c r="R146" i="6" s="1"/>
  <c r="T146" i="6"/>
  <c r="V146" i="6" s="1"/>
  <c r="L147" i="6"/>
  <c r="N147" i="6" s="1"/>
  <c r="P147" i="6"/>
  <c r="R147" i="6" s="1"/>
  <c r="T147" i="6"/>
  <c r="V147" i="6" s="1"/>
  <c r="L148" i="6"/>
  <c r="N148" i="6" s="1"/>
  <c r="P148" i="6"/>
  <c r="R148" i="6" s="1"/>
  <c r="T148" i="6"/>
  <c r="V148" i="6" s="1"/>
  <c r="L149" i="6"/>
  <c r="N149" i="6" s="1"/>
  <c r="P149" i="6"/>
  <c r="R149" i="6" s="1"/>
  <c r="T149" i="6"/>
  <c r="V149" i="6" s="1"/>
  <c r="L150" i="6"/>
  <c r="N150" i="6" s="1"/>
  <c r="P150" i="6"/>
  <c r="R150" i="6" s="1"/>
  <c r="T150" i="6"/>
  <c r="V150" i="6" s="1"/>
  <c r="L151" i="6"/>
  <c r="N151" i="6" s="1"/>
  <c r="P151" i="6"/>
  <c r="R151" i="6" s="1"/>
  <c r="T151" i="6"/>
  <c r="V151" i="6" s="1"/>
  <c r="L152" i="6"/>
  <c r="N152" i="6" s="1"/>
  <c r="P152" i="6"/>
  <c r="R152" i="6" s="1"/>
  <c r="T152" i="6"/>
  <c r="V152" i="6" s="1"/>
  <c r="L153" i="6"/>
  <c r="N153" i="6" s="1"/>
  <c r="P153" i="6"/>
  <c r="R153" i="6" s="1"/>
  <c r="T153" i="6"/>
  <c r="V153" i="6" s="1"/>
  <c r="L154" i="6"/>
  <c r="N154" i="6" s="1"/>
  <c r="P154" i="6"/>
  <c r="R154" i="6" s="1"/>
  <c r="T154" i="6"/>
  <c r="V154" i="6" s="1"/>
  <c r="L155" i="6"/>
  <c r="N155" i="6" s="1"/>
  <c r="P155" i="6"/>
  <c r="R155" i="6" s="1"/>
  <c r="T155" i="6"/>
  <c r="V155" i="6" s="1"/>
  <c r="L156" i="6"/>
  <c r="N156" i="6" s="1"/>
  <c r="P156" i="6"/>
  <c r="R156" i="6" s="1"/>
  <c r="T156" i="6"/>
  <c r="V156" i="6" s="1"/>
  <c r="L157" i="6"/>
  <c r="N157" i="6" s="1"/>
  <c r="P157" i="6"/>
  <c r="R157" i="6" s="1"/>
  <c r="T157" i="6"/>
  <c r="V157" i="6" s="1"/>
  <c r="L158" i="6"/>
  <c r="N158" i="6" s="1"/>
  <c r="P158" i="6"/>
  <c r="R158" i="6" s="1"/>
  <c r="T158" i="6"/>
  <c r="V158" i="6" s="1"/>
  <c r="L159" i="6"/>
  <c r="N159" i="6" s="1"/>
  <c r="P159" i="6"/>
  <c r="R159" i="6" s="1"/>
  <c r="T159" i="6"/>
  <c r="V159" i="6" s="1"/>
  <c r="L160" i="6"/>
  <c r="N160" i="6" s="1"/>
  <c r="P160" i="6"/>
  <c r="R160" i="6" s="1"/>
  <c r="T160" i="6"/>
  <c r="V160" i="6" s="1"/>
  <c r="L161" i="6"/>
  <c r="N161" i="6" s="1"/>
  <c r="P161" i="6"/>
  <c r="R161" i="6" s="1"/>
  <c r="T161" i="6"/>
  <c r="V161" i="6" s="1"/>
  <c r="L162" i="6"/>
  <c r="N162" i="6" s="1"/>
  <c r="P162" i="6"/>
  <c r="R162" i="6" s="1"/>
  <c r="T162" i="6"/>
  <c r="V162" i="6" s="1"/>
  <c r="L163" i="6"/>
  <c r="N163" i="6" s="1"/>
  <c r="P163" i="6"/>
  <c r="R163" i="6" s="1"/>
  <c r="T163" i="6"/>
  <c r="V163" i="6" s="1"/>
  <c r="L164" i="6"/>
  <c r="N164" i="6" s="1"/>
  <c r="P164" i="6"/>
  <c r="R164" i="6" s="1"/>
  <c r="T164" i="6"/>
  <c r="V164" i="6" s="1"/>
  <c r="L165" i="6"/>
  <c r="N165" i="6" s="1"/>
  <c r="P165" i="6"/>
  <c r="R165" i="6" s="1"/>
  <c r="T165" i="6"/>
  <c r="V165" i="6" s="1"/>
  <c r="L166" i="6"/>
  <c r="N166" i="6" s="1"/>
  <c r="P166" i="6"/>
  <c r="R166" i="6" s="1"/>
  <c r="T166" i="6"/>
  <c r="V166" i="6" s="1"/>
  <c r="L167" i="6"/>
  <c r="N167" i="6" s="1"/>
  <c r="P167" i="6"/>
  <c r="R167" i="6" s="1"/>
  <c r="T167" i="6"/>
  <c r="V167" i="6" s="1"/>
  <c r="L168" i="6"/>
  <c r="N168" i="6" s="1"/>
  <c r="P168" i="6"/>
  <c r="R168" i="6" s="1"/>
  <c r="T168" i="6"/>
  <c r="V168" i="6" s="1"/>
  <c r="L169" i="6"/>
  <c r="N169" i="6" s="1"/>
  <c r="P169" i="6"/>
  <c r="R169" i="6" s="1"/>
  <c r="T169" i="6"/>
  <c r="V169" i="6" s="1"/>
  <c r="L170" i="6"/>
  <c r="N170" i="6" s="1"/>
  <c r="P170" i="6"/>
  <c r="R170" i="6" s="1"/>
  <c r="T170" i="6"/>
  <c r="V170" i="6" s="1"/>
  <c r="L171" i="6"/>
  <c r="N171" i="6" s="1"/>
  <c r="P171" i="6"/>
  <c r="R171" i="6" s="1"/>
  <c r="T171" i="6"/>
  <c r="V171" i="6" s="1"/>
  <c r="L172" i="6"/>
  <c r="N172" i="6" s="1"/>
  <c r="P172" i="6"/>
  <c r="R172" i="6" s="1"/>
  <c r="T172" i="6"/>
  <c r="V172" i="6" s="1"/>
  <c r="L173" i="6"/>
  <c r="N173" i="6" s="1"/>
  <c r="P173" i="6"/>
  <c r="R173" i="6" s="1"/>
  <c r="T173" i="6"/>
  <c r="V173" i="6" s="1"/>
  <c r="L174" i="6"/>
  <c r="N174" i="6" s="1"/>
  <c r="P174" i="6"/>
  <c r="R174" i="6" s="1"/>
  <c r="T174" i="6"/>
  <c r="V174" i="6" s="1"/>
  <c r="L175" i="6"/>
  <c r="N175" i="6" s="1"/>
  <c r="P175" i="6"/>
  <c r="R175" i="6" s="1"/>
  <c r="T175" i="6"/>
  <c r="V175" i="6" s="1"/>
  <c r="L176" i="6"/>
  <c r="N176" i="6" s="1"/>
  <c r="P176" i="6"/>
  <c r="R176" i="6" s="1"/>
  <c r="T176" i="6"/>
  <c r="V176" i="6" s="1"/>
  <c r="L177" i="6"/>
  <c r="N177" i="6" s="1"/>
  <c r="P177" i="6"/>
  <c r="R177" i="6" s="1"/>
  <c r="T177" i="6"/>
  <c r="V177" i="6" s="1"/>
  <c r="L178" i="6"/>
  <c r="N178" i="6" s="1"/>
  <c r="P178" i="6"/>
  <c r="R178" i="6" s="1"/>
  <c r="T178" i="6"/>
  <c r="V178" i="6" s="1"/>
  <c r="L179" i="6"/>
  <c r="N179" i="6" s="1"/>
  <c r="P179" i="6"/>
  <c r="R179" i="6" s="1"/>
  <c r="T179" i="6"/>
  <c r="V179" i="6" s="1"/>
  <c r="L180" i="6"/>
  <c r="N180" i="6" s="1"/>
  <c r="P180" i="6"/>
  <c r="R180" i="6" s="1"/>
  <c r="T180" i="6"/>
  <c r="V180" i="6" s="1"/>
  <c r="L181" i="6"/>
  <c r="N181" i="6" s="1"/>
  <c r="P181" i="6"/>
  <c r="R181" i="6" s="1"/>
  <c r="T181" i="6"/>
  <c r="V181" i="6" s="1"/>
  <c r="L182" i="6"/>
  <c r="N182" i="6" s="1"/>
  <c r="P182" i="6"/>
  <c r="R182" i="6" s="1"/>
  <c r="T182" i="6"/>
  <c r="V182" i="6" s="1"/>
  <c r="L183" i="6"/>
  <c r="N183" i="6" s="1"/>
  <c r="P183" i="6"/>
  <c r="R183" i="6" s="1"/>
  <c r="T183" i="6"/>
  <c r="V183" i="6" s="1"/>
  <c r="L184" i="6"/>
  <c r="N184" i="6" s="1"/>
  <c r="P185" i="6"/>
  <c r="R185" i="6" s="1"/>
  <c r="X185" i="6"/>
  <c r="Z185" i="6" s="1"/>
  <c r="P187" i="6"/>
  <c r="R187" i="6" s="1"/>
  <c r="X187" i="6"/>
  <c r="Z187" i="6" s="1"/>
  <c r="P189" i="6"/>
  <c r="R189" i="6" s="1"/>
  <c r="X189" i="6"/>
  <c r="Z189" i="6" s="1"/>
  <c r="P191" i="6"/>
  <c r="R191" i="6" s="1"/>
  <c r="X191" i="6"/>
  <c r="Z191" i="6" s="1"/>
  <c r="P193" i="6"/>
  <c r="R193" i="6" s="1"/>
  <c r="X193" i="6"/>
  <c r="Z193" i="6" s="1"/>
  <c r="P195" i="6"/>
  <c r="R195" i="6" s="1"/>
  <c r="X195" i="6"/>
  <c r="Z195" i="6" s="1"/>
  <c r="P197" i="6"/>
  <c r="R197" i="6" s="1"/>
  <c r="X197" i="6"/>
  <c r="Z197" i="6" s="1"/>
  <c r="P199" i="6"/>
  <c r="R199" i="6" s="1"/>
  <c r="X199" i="6"/>
  <c r="Z199" i="6" s="1"/>
  <c r="P201" i="6"/>
  <c r="R201" i="6" s="1"/>
  <c r="X201" i="6"/>
  <c r="Z201" i="6" s="1"/>
  <c r="P203" i="6"/>
  <c r="R203" i="6" s="1"/>
  <c r="X203" i="6"/>
  <c r="Z203" i="6" s="1"/>
  <c r="P205" i="6"/>
  <c r="R205" i="6" s="1"/>
  <c r="X205" i="6"/>
  <c r="Z205" i="6" s="1"/>
  <c r="R11" i="7"/>
  <c r="Z11" i="7"/>
  <c r="R13" i="7"/>
  <c r="T13" i="7" s="1"/>
  <c r="Z13" i="7"/>
  <c r="AB13" i="7" s="1"/>
  <c r="R15" i="7"/>
  <c r="T15" i="7" s="1"/>
  <c r="Z15" i="7"/>
  <c r="AB15" i="7" s="1"/>
  <c r="R17" i="7"/>
  <c r="T17" i="7" s="1"/>
  <c r="Z17" i="7"/>
  <c r="AB17" i="7" s="1"/>
  <c r="R19" i="7"/>
  <c r="T19" i="7" s="1"/>
  <c r="Z19" i="7"/>
  <c r="AB19" i="7" s="1"/>
  <c r="R21" i="7"/>
  <c r="T21" i="7" s="1"/>
  <c r="Z21" i="7"/>
  <c r="AB21" i="7" s="1"/>
  <c r="R23" i="7"/>
  <c r="T23" i="7" s="1"/>
  <c r="Z23" i="7"/>
  <c r="AB23" i="7" s="1"/>
  <c r="R25" i="7"/>
  <c r="T25" i="7" s="1"/>
  <c r="Z25" i="7"/>
  <c r="AB25" i="7" s="1"/>
  <c r="R27" i="7"/>
  <c r="T27" i="7" s="1"/>
  <c r="Z27" i="7"/>
  <c r="AB27" i="7" s="1"/>
  <c r="R29" i="7"/>
  <c r="T29" i="7" s="1"/>
  <c r="Z29" i="7"/>
  <c r="AB29" i="7" s="1"/>
  <c r="R31" i="7"/>
  <c r="T31" i="7" s="1"/>
  <c r="Z31" i="7"/>
  <c r="AB31" i="7" s="1"/>
  <c r="R33" i="7"/>
  <c r="T33" i="7" s="1"/>
  <c r="Z33" i="7"/>
  <c r="AB33" i="7" s="1"/>
  <c r="R35" i="7"/>
  <c r="T35" i="7" s="1"/>
  <c r="Z35" i="7"/>
  <c r="AB35" i="7" s="1"/>
  <c r="R37" i="7"/>
  <c r="T37" i="7" s="1"/>
  <c r="Z37" i="7"/>
  <c r="AB37" i="7" s="1"/>
  <c r="R39" i="7"/>
  <c r="T39" i="7" s="1"/>
  <c r="Z39" i="7"/>
  <c r="AB39" i="7" s="1"/>
  <c r="R41" i="7"/>
  <c r="T41" i="7" s="1"/>
  <c r="Z41" i="7"/>
  <c r="AB41" i="7" s="1"/>
  <c r="R43" i="7"/>
  <c r="T43" i="7" s="1"/>
  <c r="Z43" i="7"/>
  <c r="AB43" i="7" s="1"/>
  <c r="R45" i="7"/>
  <c r="T45" i="7" s="1"/>
  <c r="Z45" i="7"/>
  <c r="AB45" i="7" s="1"/>
  <c r="R47" i="7"/>
  <c r="T47" i="7" s="1"/>
  <c r="Z47" i="7"/>
  <c r="AB47" i="7" s="1"/>
  <c r="R49" i="7"/>
  <c r="T49" i="7" s="1"/>
  <c r="Z49" i="7"/>
  <c r="AB49" i="7" s="1"/>
  <c r="R51" i="7"/>
  <c r="T51" i="7" s="1"/>
  <c r="Z51" i="7"/>
  <c r="AB51" i="7" s="1"/>
  <c r="R53" i="7"/>
  <c r="T53" i="7" s="1"/>
  <c r="Z53" i="7"/>
  <c r="AB53" i="7" s="1"/>
  <c r="R55" i="7"/>
  <c r="T55" i="7" s="1"/>
  <c r="Z55" i="7"/>
  <c r="AB55" i="7" s="1"/>
  <c r="R57" i="7"/>
  <c r="T57" i="7" s="1"/>
  <c r="Z57" i="7"/>
  <c r="AB57" i="7" s="1"/>
  <c r="R59" i="7"/>
  <c r="T59" i="7" s="1"/>
  <c r="Z59" i="7"/>
  <c r="AB59" i="7" s="1"/>
  <c r="R61" i="7"/>
  <c r="T61" i="7" s="1"/>
  <c r="Z61" i="7"/>
  <c r="AB61" i="7" s="1"/>
  <c r="R63" i="7"/>
  <c r="T63" i="7" s="1"/>
  <c r="Z63" i="7"/>
  <c r="AB63" i="7" s="1"/>
  <c r="R65" i="7"/>
  <c r="T65" i="7" s="1"/>
  <c r="Z65" i="7"/>
  <c r="AB65" i="7" s="1"/>
  <c r="R67" i="7"/>
  <c r="T67" i="7" s="1"/>
  <c r="Z67" i="7"/>
  <c r="AB67" i="7" s="1"/>
  <c r="R69" i="7"/>
  <c r="T69" i="7" s="1"/>
  <c r="Z69" i="7"/>
  <c r="AB69" i="7" s="1"/>
  <c r="R71" i="7"/>
  <c r="T71" i="7" s="1"/>
  <c r="Z71" i="7"/>
  <c r="AB71" i="7" s="1"/>
  <c r="R73" i="7"/>
  <c r="T73" i="7" s="1"/>
  <c r="Z73" i="7"/>
  <c r="AB73" i="7" s="1"/>
  <c r="R75" i="7"/>
  <c r="T75" i="7" s="1"/>
  <c r="Z75" i="7"/>
  <c r="AB75" i="7" s="1"/>
  <c r="R77" i="7"/>
  <c r="T77" i="7" s="1"/>
  <c r="Z77" i="7"/>
  <c r="AB77" i="7" s="1"/>
  <c r="R79" i="7"/>
  <c r="T79" i="7" s="1"/>
  <c r="Z79" i="7"/>
  <c r="AB79" i="7" s="1"/>
  <c r="R81" i="7"/>
  <c r="T81" i="7" s="1"/>
  <c r="Z81" i="7"/>
  <c r="AB81" i="7" s="1"/>
  <c r="R83" i="7"/>
  <c r="T83" i="7" s="1"/>
  <c r="Z83" i="7"/>
  <c r="AB83" i="7" s="1"/>
  <c r="R85" i="7"/>
  <c r="T85" i="7" s="1"/>
  <c r="Z85" i="7"/>
  <c r="AB85" i="7" s="1"/>
  <c r="R87" i="7"/>
  <c r="T87" i="7" s="1"/>
  <c r="Z87" i="7"/>
  <c r="AB87" i="7" s="1"/>
  <c r="R89" i="7"/>
  <c r="T89" i="7" s="1"/>
  <c r="Z89" i="7"/>
  <c r="AB89" i="7" s="1"/>
  <c r="R91" i="7"/>
  <c r="T91" i="7" s="1"/>
  <c r="Z91" i="7"/>
  <c r="AB91" i="7" s="1"/>
  <c r="R93" i="7"/>
  <c r="T93" i="7" s="1"/>
  <c r="Z93" i="7"/>
  <c r="AB93" i="7" s="1"/>
  <c r="R95" i="7"/>
  <c r="T95" i="7" s="1"/>
  <c r="Z95" i="7"/>
  <c r="AB95" i="7" s="1"/>
  <c r="R97" i="7"/>
  <c r="T97" i="7" s="1"/>
  <c r="Z97" i="7"/>
  <c r="AB97" i="7" s="1"/>
  <c r="R99" i="7"/>
  <c r="T99" i="7" s="1"/>
  <c r="Z99" i="7"/>
  <c r="AB99" i="7" s="1"/>
  <c r="R101" i="7"/>
  <c r="T101" i="7" s="1"/>
  <c r="Z101" i="7"/>
  <c r="AB101" i="7" s="1"/>
  <c r="R103" i="7"/>
  <c r="T103" i="7" s="1"/>
  <c r="Z103" i="7"/>
  <c r="AB103" i="7" s="1"/>
  <c r="R105" i="7"/>
  <c r="T105" i="7" s="1"/>
  <c r="Z105" i="7"/>
  <c r="AB105" i="7" s="1"/>
  <c r="R107" i="7"/>
  <c r="T107" i="7" s="1"/>
  <c r="Z107" i="7"/>
  <c r="AB107" i="7" s="1"/>
  <c r="R109" i="7"/>
  <c r="T109" i="7" s="1"/>
  <c r="Z109" i="7"/>
  <c r="AB109" i="7" s="1"/>
  <c r="R111" i="7"/>
  <c r="T111" i="7" s="1"/>
  <c r="Z111" i="7"/>
  <c r="AB111" i="7" s="1"/>
  <c r="R113" i="7"/>
  <c r="T113" i="7" s="1"/>
  <c r="Z113" i="7"/>
  <c r="AB113" i="7" s="1"/>
  <c r="R115" i="7"/>
  <c r="T115" i="7" s="1"/>
  <c r="Z115" i="7"/>
  <c r="AB115" i="7" s="1"/>
  <c r="R117" i="7"/>
  <c r="T117" i="7" s="1"/>
  <c r="Z117" i="7"/>
  <c r="AB117" i="7" s="1"/>
  <c r="R119" i="7"/>
  <c r="T119" i="7" s="1"/>
  <c r="Z119" i="7"/>
  <c r="AB119" i="7" s="1"/>
  <c r="R121" i="7"/>
  <c r="T121" i="7" s="1"/>
  <c r="Z121" i="7"/>
  <c r="AB121" i="7" s="1"/>
  <c r="R123" i="7"/>
  <c r="T123" i="7" s="1"/>
  <c r="Z123" i="7"/>
  <c r="AB123" i="7" s="1"/>
  <c r="R125" i="7"/>
  <c r="T125" i="7" s="1"/>
  <c r="Z125" i="7"/>
  <c r="AB125" i="7" s="1"/>
  <c r="R127" i="7"/>
  <c r="T127" i="7" s="1"/>
  <c r="Z127" i="7"/>
  <c r="AB127" i="7" s="1"/>
  <c r="R129" i="7"/>
  <c r="T129" i="7" s="1"/>
  <c r="Z129" i="7"/>
  <c r="AB129" i="7" s="1"/>
  <c r="R131" i="7"/>
  <c r="T131" i="7" s="1"/>
  <c r="Z131" i="7"/>
  <c r="AB131" i="7" s="1"/>
  <c r="R133" i="7"/>
  <c r="T133" i="7" s="1"/>
  <c r="Z133" i="7"/>
  <c r="AB133" i="7" s="1"/>
  <c r="R135" i="7"/>
  <c r="T135" i="7" s="1"/>
  <c r="Z135" i="7"/>
  <c r="AB135" i="7" s="1"/>
  <c r="R137" i="7"/>
  <c r="T137" i="7" s="1"/>
  <c r="Z137" i="7"/>
  <c r="AB137" i="7" s="1"/>
  <c r="R139" i="7"/>
  <c r="T139" i="7" s="1"/>
  <c r="Z139" i="7"/>
  <c r="AB139" i="7" s="1"/>
  <c r="R141" i="7"/>
  <c r="T141" i="7" s="1"/>
  <c r="Z141" i="7"/>
  <c r="AB141" i="7" s="1"/>
  <c r="R143" i="7"/>
  <c r="T143" i="7" s="1"/>
  <c r="Z143" i="7"/>
  <c r="AB143" i="7" s="1"/>
  <c r="R145" i="7"/>
  <c r="T145" i="7" s="1"/>
  <c r="Z145" i="7"/>
  <c r="AB145" i="7" s="1"/>
  <c r="R147" i="7"/>
  <c r="T147" i="7" s="1"/>
  <c r="Z147" i="7"/>
  <c r="AB147" i="7" s="1"/>
  <c r="R149" i="7"/>
  <c r="T149" i="7" s="1"/>
  <c r="Z149" i="7"/>
  <c r="AB149" i="7" s="1"/>
  <c r="R151" i="7"/>
  <c r="T151" i="7" s="1"/>
  <c r="Z151" i="7"/>
  <c r="AB151" i="7" s="1"/>
  <c r="R153" i="7"/>
  <c r="T153" i="7" s="1"/>
  <c r="Z153" i="7"/>
  <c r="AB153" i="7" s="1"/>
  <c r="R155" i="7"/>
  <c r="T155" i="7" s="1"/>
  <c r="Z155" i="7"/>
  <c r="AB155" i="7" s="1"/>
  <c r="R157" i="7"/>
  <c r="T157" i="7" s="1"/>
  <c r="Z157" i="7"/>
  <c r="AB157" i="7" s="1"/>
  <c r="R159" i="7"/>
  <c r="T159" i="7" s="1"/>
  <c r="Z159" i="7"/>
  <c r="AB159" i="7" s="1"/>
  <c r="R161" i="7"/>
  <c r="T161" i="7" s="1"/>
  <c r="Z161" i="7"/>
  <c r="AB161" i="7" s="1"/>
  <c r="R163" i="7"/>
  <c r="T163" i="7" s="1"/>
  <c r="Z163" i="7"/>
  <c r="AB163" i="7" s="1"/>
  <c r="R165" i="7"/>
  <c r="T165" i="7" s="1"/>
  <c r="Z165" i="7"/>
  <c r="AB165" i="7" s="1"/>
  <c r="R167" i="7"/>
  <c r="T167" i="7" s="1"/>
  <c r="Z167" i="7"/>
  <c r="AB167" i="7" s="1"/>
  <c r="R169" i="7"/>
  <c r="T169" i="7" s="1"/>
  <c r="Z169" i="7"/>
  <c r="AB169" i="7" s="1"/>
  <c r="R171" i="7"/>
  <c r="T171" i="7" s="1"/>
  <c r="Z171" i="7"/>
  <c r="AB171" i="7" s="1"/>
  <c r="R173" i="7"/>
  <c r="T173" i="7" s="1"/>
  <c r="Z173" i="7"/>
  <c r="AB173" i="7" s="1"/>
  <c r="R175" i="7"/>
  <c r="T175" i="7" s="1"/>
  <c r="Z175" i="7"/>
  <c r="AB175" i="7" s="1"/>
  <c r="R177" i="7"/>
  <c r="T177" i="7" s="1"/>
  <c r="Z177" i="7"/>
  <c r="AB177" i="7" s="1"/>
  <c r="R179" i="7"/>
  <c r="T179" i="7" s="1"/>
  <c r="Z179" i="7"/>
  <c r="AB179" i="7" s="1"/>
  <c r="R181" i="7"/>
  <c r="T181" i="7" s="1"/>
  <c r="Z181" i="7"/>
  <c r="AB181" i="7" s="1"/>
  <c r="Z11" i="8"/>
  <c r="L183" i="7"/>
  <c r="L184" i="7"/>
  <c r="L185" i="7"/>
  <c r="L186" i="7"/>
  <c r="L187" i="7"/>
  <c r="L188" i="7"/>
  <c r="L189" i="7"/>
  <c r="L190" i="7"/>
  <c r="L191" i="7"/>
  <c r="L192" i="7"/>
  <c r="L193" i="7"/>
  <c r="L194" i="7"/>
  <c r="L195" i="7"/>
  <c r="L196" i="7"/>
  <c r="L197" i="7"/>
  <c r="L198" i="7"/>
  <c r="L199" i="7"/>
  <c r="L200" i="7"/>
  <c r="H11" i="8"/>
  <c r="H12" i="8"/>
  <c r="H13" i="8"/>
  <c r="H14" i="8"/>
  <c r="H15" i="8"/>
  <c r="H16" i="8"/>
  <c r="H17" i="8"/>
  <c r="H18" i="8"/>
  <c r="H19" i="8"/>
  <c r="H20" i="8"/>
  <c r="H21" i="8"/>
  <c r="H22" i="8"/>
  <c r="H23" i="8"/>
  <c r="H24" i="8"/>
  <c r="H25" i="8"/>
  <c r="H26" i="8"/>
  <c r="H27" i="8"/>
  <c r="H28" i="8"/>
  <c r="H29" i="8"/>
  <c r="H30" i="8"/>
  <c r="H31" i="8"/>
  <c r="H32" i="8"/>
  <c r="H33" i="8"/>
  <c r="H34" i="8"/>
  <c r="T34" i="8"/>
  <c r="V34" i="8" s="1"/>
  <c r="P35" i="8"/>
  <c r="R35" i="8" s="1"/>
  <c r="X35" i="8"/>
  <c r="Z35" i="8" s="1"/>
  <c r="L36" i="8"/>
  <c r="N36" i="8" s="1"/>
  <c r="T36" i="8"/>
  <c r="V36" i="8" s="1"/>
  <c r="P37" i="8"/>
  <c r="R37" i="8" s="1"/>
  <c r="X37" i="8"/>
  <c r="Z37" i="8" s="1"/>
  <c r="L38" i="8"/>
  <c r="N38" i="8" s="1"/>
  <c r="T38" i="8"/>
  <c r="V38" i="8" s="1"/>
  <c r="P39" i="8"/>
  <c r="R39" i="8" s="1"/>
  <c r="X39" i="8"/>
  <c r="Z39" i="8" s="1"/>
  <c r="L40" i="8"/>
  <c r="N40" i="8" s="1"/>
  <c r="T40" i="8"/>
  <c r="V40" i="8" s="1"/>
  <c r="P41" i="8"/>
  <c r="R41" i="8" s="1"/>
  <c r="X41" i="8"/>
  <c r="Z41" i="8" s="1"/>
  <c r="L42" i="8"/>
  <c r="N42" i="8" s="1"/>
  <c r="T42" i="8"/>
  <c r="V42" i="8" s="1"/>
  <c r="P43" i="8"/>
  <c r="R43" i="8" s="1"/>
  <c r="X43" i="8"/>
  <c r="Z43" i="8" s="1"/>
  <c r="L44" i="8"/>
  <c r="N44" i="8" s="1"/>
  <c r="T44" i="8"/>
  <c r="V44" i="8" s="1"/>
  <c r="P45" i="8"/>
  <c r="R45" i="8" s="1"/>
  <c r="X45" i="8"/>
  <c r="Z45" i="8" s="1"/>
  <c r="L46" i="8"/>
  <c r="N46" i="8" s="1"/>
  <c r="T46" i="8"/>
  <c r="V46" i="8" s="1"/>
  <c r="P47" i="8"/>
  <c r="R47" i="8" s="1"/>
  <c r="X47" i="8"/>
  <c r="Z47" i="8" s="1"/>
  <c r="L48" i="8"/>
  <c r="N48" i="8" s="1"/>
  <c r="T48" i="8"/>
  <c r="V48" i="8" s="1"/>
  <c r="P49" i="8"/>
  <c r="R49" i="8" s="1"/>
  <c r="X49" i="8"/>
  <c r="Z49" i="8" s="1"/>
  <c r="L50" i="8"/>
  <c r="N50" i="8" s="1"/>
  <c r="T50" i="8"/>
  <c r="V50" i="8" s="1"/>
  <c r="P51" i="8"/>
  <c r="R51" i="8" s="1"/>
  <c r="X51" i="8"/>
  <c r="Z51" i="8" s="1"/>
  <c r="L52" i="8"/>
  <c r="N52" i="8" s="1"/>
  <c r="T52" i="8"/>
  <c r="V52" i="8" s="1"/>
  <c r="P53" i="8"/>
  <c r="R53" i="8" s="1"/>
  <c r="X53" i="8"/>
  <c r="Z53" i="8" s="1"/>
  <c r="L54" i="8"/>
  <c r="N54" i="8" s="1"/>
  <c r="T54" i="8"/>
  <c r="V54" i="8" s="1"/>
  <c r="P55" i="8"/>
  <c r="R55" i="8" s="1"/>
  <c r="X55" i="8"/>
  <c r="Z55" i="8" s="1"/>
  <c r="L56" i="8"/>
  <c r="N56" i="8" s="1"/>
  <c r="T56" i="8"/>
  <c r="V56" i="8" s="1"/>
  <c r="P57" i="8"/>
  <c r="R57" i="8" s="1"/>
  <c r="X57" i="8"/>
  <c r="Z57" i="8" s="1"/>
  <c r="L58" i="8"/>
  <c r="N58" i="8" s="1"/>
  <c r="T58" i="8"/>
  <c r="V58" i="8" s="1"/>
  <c r="P59" i="8"/>
  <c r="R59" i="8" s="1"/>
  <c r="X59" i="8"/>
  <c r="Z59" i="8" s="1"/>
  <c r="L60" i="8"/>
  <c r="N60" i="8" s="1"/>
  <c r="T60" i="8"/>
  <c r="V60" i="8" s="1"/>
  <c r="P61" i="8"/>
  <c r="R61" i="8" s="1"/>
  <c r="X61" i="8"/>
  <c r="Z61" i="8" s="1"/>
  <c r="L62" i="8"/>
  <c r="N62" i="8" s="1"/>
  <c r="T62" i="8"/>
  <c r="V62" i="8" s="1"/>
  <c r="P63" i="8"/>
  <c r="R63" i="8" s="1"/>
  <c r="X63" i="8"/>
  <c r="Z63" i="8" s="1"/>
  <c r="L64" i="8"/>
  <c r="N64" i="8" s="1"/>
  <c r="T64" i="8"/>
  <c r="V64" i="8" s="1"/>
  <c r="P65" i="8"/>
  <c r="R65" i="8" s="1"/>
  <c r="X65" i="8"/>
  <c r="Z65" i="8" s="1"/>
  <c r="L66" i="8"/>
  <c r="N66" i="8" s="1"/>
  <c r="T66" i="8"/>
  <c r="V66" i="8" s="1"/>
  <c r="P67" i="8"/>
  <c r="R67" i="8" s="1"/>
  <c r="X67" i="8"/>
  <c r="Z67" i="8" s="1"/>
  <c r="L68" i="8"/>
  <c r="N68" i="8" s="1"/>
  <c r="T68" i="8"/>
  <c r="V68" i="8" s="1"/>
  <c r="P69" i="8"/>
  <c r="R69" i="8" s="1"/>
  <c r="X69" i="8"/>
  <c r="Z69" i="8" s="1"/>
  <c r="L70" i="8"/>
  <c r="N70" i="8" s="1"/>
  <c r="T70" i="8"/>
  <c r="V70" i="8" s="1"/>
  <c r="P71" i="8"/>
  <c r="R71" i="8" s="1"/>
  <c r="X71" i="8"/>
  <c r="Z71" i="8" s="1"/>
  <c r="L72" i="8"/>
  <c r="N72" i="8" s="1"/>
  <c r="T72" i="8"/>
  <c r="V72" i="8" s="1"/>
  <c r="P73" i="8"/>
  <c r="R73" i="8" s="1"/>
  <c r="X73" i="8"/>
  <c r="Z73" i="8" s="1"/>
  <c r="L74" i="8"/>
  <c r="N74" i="8" s="1"/>
  <c r="T74" i="8"/>
  <c r="V74" i="8" s="1"/>
  <c r="P75" i="8"/>
  <c r="R75" i="8" s="1"/>
  <c r="X75" i="8"/>
  <c r="Z75" i="8" s="1"/>
  <c r="L76" i="8"/>
  <c r="N76" i="8" s="1"/>
  <c r="T76" i="8"/>
  <c r="V76" i="8" s="1"/>
  <c r="P77" i="8"/>
  <c r="R77" i="8" s="1"/>
  <c r="X77" i="8"/>
  <c r="Z77" i="8" s="1"/>
  <c r="L78" i="8"/>
  <c r="N78" i="8" s="1"/>
  <c r="T78" i="8"/>
  <c r="V78" i="8" s="1"/>
  <c r="P79" i="8"/>
  <c r="R79" i="8" s="1"/>
  <c r="X79" i="8"/>
  <c r="Z79" i="8" s="1"/>
  <c r="L80" i="8"/>
  <c r="N80" i="8" s="1"/>
  <c r="T80" i="8"/>
  <c r="V80" i="8" s="1"/>
  <c r="P81" i="8"/>
  <c r="R81" i="8" s="1"/>
  <c r="X81" i="8"/>
  <c r="Z81" i="8" s="1"/>
  <c r="L82" i="8"/>
  <c r="N82" i="8" s="1"/>
  <c r="T82" i="8"/>
  <c r="V82" i="8" s="1"/>
  <c r="P83" i="8"/>
  <c r="R83" i="8" s="1"/>
  <c r="X83" i="8"/>
  <c r="Z83" i="8" s="1"/>
  <c r="L84" i="8"/>
  <c r="N84" i="8" s="1"/>
  <c r="T84" i="8"/>
  <c r="V84" i="8" s="1"/>
  <c r="P85" i="8"/>
  <c r="R85" i="8" s="1"/>
  <c r="X85" i="8"/>
  <c r="Z85" i="8" s="1"/>
  <c r="L86" i="8"/>
  <c r="N86" i="8" s="1"/>
  <c r="T86" i="8"/>
  <c r="V86" i="8" s="1"/>
  <c r="P87" i="8"/>
  <c r="R87" i="8" s="1"/>
  <c r="X87" i="8"/>
  <c r="Z87" i="8" s="1"/>
  <c r="L88" i="8"/>
  <c r="N88" i="8" s="1"/>
  <c r="T88" i="8"/>
  <c r="V88" i="8" s="1"/>
  <c r="P89" i="8"/>
  <c r="R89" i="8" s="1"/>
  <c r="X89" i="8"/>
  <c r="Z89" i="8" s="1"/>
  <c r="L90" i="8"/>
  <c r="N90" i="8" s="1"/>
  <c r="T90" i="8"/>
  <c r="V90" i="8" s="1"/>
  <c r="P91" i="8"/>
  <c r="R91" i="8" s="1"/>
  <c r="X91" i="8"/>
  <c r="Z91" i="8" s="1"/>
  <c r="L92" i="8"/>
  <c r="N92" i="8" s="1"/>
  <c r="T92" i="8"/>
  <c r="V92" i="8" s="1"/>
  <c r="X93" i="8"/>
  <c r="Z93" i="8" s="1"/>
  <c r="P93" i="8"/>
  <c r="R93" i="8" s="1"/>
  <c r="H93" i="8"/>
  <c r="T93" i="8"/>
  <c r="V93" i="8" s="1"/>
  <c r="R183" i="7"/>
  <c r="T183" i="7" s="1"/>
  <c r="V183" i="7"/>
  <c r="X183" i="7" s="1"/>
  <c r="R184" i="7"/>
  <c r="T184" i="7" s="1"/>
  <c r="V184" i="7"/>
  <c r="X184" i="7" s="1"/>
  <c r="R185" i="7"/>
  <c r="T185" i="7" s="1"/>
  <c r="V185" i="7"/>
  <c r="X185" i="7" s="1"/>
  <c r="R186" i="7"/>
  <c r="T186" i="7" s="1"/>
  <c r="V186" i="7"/>
  <c r="X186" i="7" s="1"/>
  <c r="R187" i="7"/>
  <c r="T187" i="7" s="1"/>
  <c r="V187" i="7"/>
  <c r="X187" i="7" s="1"/>
  <c r="R188" i="7"/>
  <c r="T188" i="7" s="1"/>
  <c r="V188" i="7"/>
  <c r="X188" i="7" s="1"/>
  <c r="R189" i="7"/>
  <c r="T189" i="7" s="1"/>
  <c r="V189" i="7"/>
  <c r="X189" i="7" s="1"/>
  <c r="R190" i="7"/>
  <c r="T190" i="7" s="1"/>
  <c r="V190" i="7"/>
  <c r="X190" i="7" s="1"/>
  <c r="R191" i="7"/>
  <c r="T191" i="7" s="1"/>
  <c r="V191" i="7"/>
  <c r="X191" i="7" s="1"/>
  <c r="R192" i="7"/>
  <c r="T192" i="7" s="1"/>
  <c r="V192" i="7"/>
  <c r="X192" i="7" s="1"/>
  <c r="R193" i="7"/>
  <c r="T193" i="7" s="1"/>
  <c r="V193" i="7"/>
  <c r="X193" i="7" s="1"/>
  <c r="R194" i="7"/>
  <c r="T194" i="7" s="1"/>
  <c r="V194" i="7"/>
  <c r="X194" i="7" s="1"/>
  <c r="R195" i="7"/>
  <c r="T195" i="7" s="1"/>
  <c r="V195" i="7"/>
  <c r="X195" i="7" s="1"/>
  <c r="R196" i="7"/>
  <c r="T196" i="7" s="1"/>
  <c r="V196" i="7"/>
  <c r="X196" i="7" s="1"/>
  <c r="V197" i="7"/>
  <c r="X197" i="7" s="1"/>
  <c r="V198" i="7"/>
  <c r="X198" i="7" s="1"/>
  <c r="V199" i="7"/>
  <c r="X199" i="7" s="1"/>
  <c r="V200" i="7"/>
  <c r="X200" i="7" s="1"/>
  <c r="L11" i="8"/>
  <c r="P11" i="8"/>
  <c r="T11" i="8"/>
  <c r="L12" i="8"/>
  <c r="N12" i="8" s="1"/>
  <c r="P12" i="8"/>
  <c r="R12" i="8" s="1"/>
  <c r="T12" i="8"/>
  <c r="V12" i="8" s="1"/>
  <c r="L13" i="8"/>
  <c r="N13" i="8" s="1"/>
  <c r="P13" i="8"/>
  <c r="R13" i="8" s="1"/>
  <c r="T13" i="8"/>
  <c r="V13" i="8" s="1"/>
  <c r="L14" i="8"/>
  <c r="N14" i="8" s="1"/>
  <c r="P14" i="8"/>
  <c r="R14" i="8" s="1"/>
  <c r="T14" i="8"/>
  <c r="V14" i="8" s="1"/>
  <c r="L15" i="8"/>
  <c r="N15" i="8" s="1"/>
  <c r="P15" i="8"/>
  <c r="R15" i="8" s="1"/>
  <c r="T15" i="8"/>
  <c r="V15" i="8" s="1"/>
  <c r="L16" i="8"/>
  <c r="N16" i="8" s="1"/>
  <c r="P16" i="8"/>
  <c r="R16" i="8" s="1"/>
  <c r="T16" i="8"/>
  <c r="V16" i="8" s="1"/>
  <c r="L17" i="8"/>
  <c r="N17" i="8" s="1"/>
  <c r="P17" i="8"/>
  <c r="R17" i="8" s="1"/>
  <c r="T17" i="8"/>
  <c r="V17" i="8" s="1"/>
  <c r="L18" i="8"/>
  <c r="N18" i="8" s="1"/>
  <c r="P18" i="8"/>
  <c r="R18" i="8" s="1"/>
  <c r="T18" i="8"/>
  <c r="V18" i="8" s="1"/>
  <c r="L19" i="8"/>
  <c r="N19" i="8" s="1"/>
  <c r="P19" i="8"/>
  <c r="R19" i="8" s="1"/>
  <c r="T19" i="8"/>
  <c r="V19" i="8" s="1"/>
  <c r="L20" i="8"/>
  <c r="N20" i="8" s="1"/>
  <c r="P20" i="8"/>
  <c r="R20" i="8" s="1"/>
  <c r="T20" i="8"/>
  <c r="V20" i="8" s="1"/>
  <c r="L21" i="8"/>
  <c r="N21" i="8" s="1"/>
  <c r="P21" i="8"/>
  <c r="R21" i="8" s="1"/>
  <c r="T21" i="8"/>
  <c r="V21" i="8" s="1"/>
  <c r="L22" i="8"/>
  <c r="N22" i="8" s="1"/>
  <c r="P22" i="8"/>
  <c r="R22" i="8" s="1"/>
  <c r="T22" i="8"/>
  <c r="V22" i="8" s="1"/>
  <c r="L23" i="8"/>
  <c r="N23" i="8" s="1"/>
  <c r="P23" i="8"/>
  <c r="R23" i="8" s="1"/>
  <c r="T23" i="8"/>
  <c r="V23" i="8" s="1"/>
  <c r="L24" i="8"/>
  <c r="N24" i="8" s="1"/>
  <c r="P24" i="8"/>
  <c r="R24" i="8" s="1"/>
  <c r="T24" i="8"/>
  <c r="V24" i="8" s="1"/>
  <c r="L25" i="8"/>
  <c r="N25" i="8" s="1"/>
  <c r="P25" i="8"/>
  <c r="R25" i="8" s="1"/>
  <c r="T25" i="8"/>
  <c r="V25" i="8" s="1"/>
  <c r="L26" i="8"/>
  <c r="N26" i="8" s="1"/>
  <c r="P26" i="8"/>
  <c r="R26" i="8" s="1"/>
  <c r="T26" i="8"/>
  <c r="V26" i="8" s="1"/>
  <c r="L27" i="8"/>
  <c r="N27" i="8" s="1"/>
  <c r="P27" i="8"/>
  <c r="R27" i="8" s="1"/>
  <c r="T27" i="8"/>
  <c r="V27" i="8" s="1"/>
  <c r="L28" i="8"/>
  <c r="N28" i="8" s="1"/>
  <c r="P28" i="8"/>
  <c r="R28" i="8" s="1"/>
  <c r="T28" i="8"/>
  <c r="V28" i="8" s="1"/>
  <c r="L29" i="8"/>
  <c r="N29" i="8" s="1"/>
  <c r="P29" i="8"/>
  <c r="R29" i="8" s="1"/>
  <c r="T29" i="8"/>
  <c r="V29" i="8" s="1"/>
  <c r="L30" i="8"/>
  <c r="N30" i="8" s="1"/>
  <c r="P30" i="8"/>
  <c r="R30" i="8" s="1"/>
  <c r="T30" i="8"/>
  <c r="V30" i="8" s="1"/>
  <c r="L31" i="8"/>
  <c r="N31" i="8" s="1"/>
  <c r="P31" i="8"/>
  <c r="R31" i="8" s="1"/>
  <c r="T31" i="8"/>
  <c r="V31" i="8" s="1"/>
  <c r="L32" i="8"/>
  <c r="N32" i="8" s="1"/>
  <c r="P32" i="8"/>
  <c r="R32" i="8" s="1"/>
  <c r="T32" i="8"/>
  <c r="V32" i="8" s="1"/>
  <c r="L33" i="8"/>
  <c r="N33" i="8" s="1"/>
  <c r="P33" i="8"/>
  <c r="R33" i="8" s="1"/>
  <c r="T33" i="8"/>
  <c r="V33" i="8" s="1"/>
  <c r="L34" i="8"/>
  <c r="N34" i="8" s="1"/>
  <c r="P34" i="8"/>
  <c r="R34" i="8" s="1"/>
  <c r="P36" i="8"/>
  <c r="R36" i="8" s="1"/>
  <c r="X36" i="8"/>
  <c r="Z36" i="8" s="1"/>
  <c r="P38" i="8"/>
  <c r="R38" i="8" s="1"/>
  <c r="X38" i="8"/>
  <c r="Z38" i="8" s="1"/>
  <c r="P40" i="8"/>
  <c r="R40" i="8" s="1"/>
  <c r="X40" i="8"/>
  <c r="Z40" i="8" s="1"/>
  <c r="P42" i="8"/>
  <c r="R42" i="8" s="1"/>
  <c r="X42" i="8"/>
  <c r="Z42" i="8" s="1"/>
  <c r="P44" i="8"/>
  <c r="R44" i="8" s="1"/>
  <c r="X44" i="8"/>
  <c r="Z44" i="8" s="1"/>
  <c r="P46" i="8"/>
  <c r="R46" i="8" s="1"/>
  <c r="X46" i="8"/>
  <c r="Z46" i="8" s="1"/>
  <c r="P48" i="8"/>
  <c r="R48" i="8" s="1"/>
  <c r="X48" i="8"/>
  <c r="Z48" i="8" s="1"/>
  <c r="P50" i="8"/>
  <c r="R50" i="8" s="1"/>
  <c r="X50" i="8"/>
  <c r="Z50" i="8" s="1"/>
  <c r="P52" i="8"/>
  <c r="R52" i="8" s="1"/>
  <c r="X52" i="8"/>
  <c r="Z52" i="8" s="1"/>
  <c r="P54" i="8"/>
  <c r="R54" i="8" s="1"/>
  <c r="X54" i="8"/>
  <c r="Z54" i="8" s="1"/>
  <c r="P56" i="8"/>
  <c r="R56" i="8" s="1"/>
  <c r="X56" i="8"/>
  <c r="Z56" i="8" s="1"/>
  <c r="P58" i="8"/>
  <c r="R58" i="8" s="1"/>
  <c r="X58" i="8"/>
  <c r="Z58" i="8" s="1"/>
  <c r="P60" i="8"/>
  <c r="R60" i="8" s="1"/>
  <c r="X60" i="8"/>
  <c r="Z60" i="8" s="1"/>
  <c r="P62" i="8"/>
  <c r="R62" i="8" s="1"/>
  <c r="X62" i="8"/>
  <c r="Z62" i="8" s="1"/>
  <c r="P64" i="8"/>
  <c r="R64" i="8" s="1"/>
  <c r="X64" i="8"/>
  <c r="Z64" i="8" s="1"/>
  <c r="P66" i="8"/>
  <c r="R66" i="8" s="1"/>
  <c r="X66" i="8"/>
  <c r="Z66" i="8" s="1"/>
  <c r="P68" i="8"/>
  <c r="R68" i="8" s="1"/>
  <c r="X68" i="8"/>
  <c r="Z68" i="8" s="1"/>
  <c r="P70" i="8"/>
  <c r="R70" i="8" s="1"/>
  <c r="X70" i="8"/>
  <c r="Z70" i="8" s="1"/>
  <c r="P72" i="8"/>
  <c r="R72" i="8" s="1"/>
  <c r="X72" i="8"/>
  <c r="Z72" i="8" s="1"/>
  <c r="P74" i="8"/>
  <c r="R74" i="8" s="1"/>
  <c r="X74" i="8"/>
  <c r="Z74" i="8" s="1"/>
  <c r="P76" i="8"/>
  <c r="R76" i="8" s="1"/>
  <c r="X76" i="8"/>
  <c r="Z76" i="8" s="1"/>
  <c r="P78" i="8"/>
  <c r="R78" i="8" s="1"/>
  <c r="X78" i="8"/>
  <c r="Z78" i="8" s="1"/>
  <c r="P80" i="8"/>
  <c r="R80" i="8" s="1"/>
  <c r="X80" i="8"/>
  <c r="Z80" i="8" s="1"/>
  <c r="P82" i="8"/>
  <c r="R82" i="8" s="1"/>
  <c r="X82" i="8"/>
  <c r="Z82" i="8" s="1"/>
  <c r="P84" i="8"/>
  <c r="R84" i="8" s="1"/>
  <c r="X84" i="8"/>
  <c r="Z84" i="8" s="1"/>
  <c r="P86" i="8"/>
  <c r="R86" i="8" s="1"/>
  <c r="X86" i="8"/>
  <c r="Z86" i="8" s="1"/>
  <c r="P88" i="8"/>
  <c r="R88" i="8" s="1"/>
  <c r="X88" i="8"/>
  <c r="Z88" i="8" s="1"/>
  <c r="P90" i="8"/>
  <c r="R90" i="8" s="1"/>
  <c r="X90" i="8"/>
  <c r="Z90" i="8" s="1"/>
  <c r="P92" i="8"/>
  <c r="R92" i="8" s="1"/>
  <c r="X92" i="8"/>
  <c r="Z92" i="8" s="1"/>
  <c r="H94" i="8"/>
  <c r="T94" i="8"/>
  <c r="V94" i="8" s="1"/>
  <c r="L94" i="8"/>
  <c r="N94" i="8" s="1"/>
  <c r="X94" i="8"/>
  <c r="Z94" i="8" s="1"/>
  <c r="H96" i="8"/>
  <c r="T96" i="8"/>
  <c r="V96" i="8" s="1"/>
  <c r="L96" i="8"/>
  <c r="N96" i="8" s="1"/>
  <c r="X96" i="8"/>
  <c r="Z96" i="8" s="1"/>
  <c r="H98" i="8"/>
  <c r="T98" i="8"/>
  <c r="V98" i="8" s="1"/>
  <c r="L98" i="8"/>
  <c r="N98" i="8" s="1"/>
  <c r="X98" i="8"/>
  <c r="Z98" i="8" s="1"/>
  <c r="P95" i="8"/>
  <c r="R95" i="8" s="1"/>
  <c r="X95" i="8"/>
  <c r="Z95" i="8" s="1"/>
  <c r="P97" i="8"/>
  <c r="R97" i="8" s="1"/>
  <c r="X97" i="8"/>
  <c r="Z97" i="8" s="1"/>
  <c r="P99" i="8"/>
  <c r="R99" i="8" s="1"/>
  <c r="X99" i="8"/>
  <c r="Z99" i="8" s="1"/>
  <c r="L100" i="8"/>
  <c r="N100" i="8" s="1"/>
  <c r="T100" i="8"/>
  <c r="V100" i="8" s="1"/>
  <c r="P101" i="8"/>
  <c r="R101" i="8" s="1"/>
  <c r="X101" i="8"/>
  <c r="Z101" i="8" s="1"/>
  <c r="L102" i="8"/>
  <c r="N102" i="8" s="1"/>
  <c r="T102" i="8"/>
  <c r="V102" i="8" s="1"/>
  <c r="P103" i="8"/>
  <c r="R103" i="8" s="1"/>
  <c r="X103" i="8"/>
  <c r="Z103" i="8" s="1"/>
  <c r="L104" i="8"/>
  <c r="N104" i="8" s="1"/>
  <c r="T104" i="8"/>
  <c r="V104" i="8" s="1"/>
  <c r="P105" i="8"/>
  <c r="R105" i="8" s="1"/>
  <c r="X105" i="8"/>
  <c r="Z105" i="8" s="1"/>
  <c r="L106" i="8"/>
  <c r="N106" i="8" s="1"/>
  <c r="T106" i="8"/>
  <c r="V106" i="8" s="1"/>
  <c r="P107" i="8"/>
  <c r="R107" i="8" s="1"/>
  <c r="X107" i="8"/>
  <c r="Z107" i="8" s="1"/>
  <c r="L108" i="8"/>
  <c r="N108" i="8" s="1"/>
  <c r="T108" i="8"/>
  <c r="V108" i="8" s="1"/>
  <c r="P109" i="8"/>
  <c r="R109" i="8" s="1"/>
  <c r="X109" i="8"/>
  <c r="Z109" i="8" s="1"/>
  <c r="L110" i="8"/>
  <c r="N110" i="8" s="1"/>
  <c r="T110" i="8"/>
  <c r="V110" i="8" s="1"/>
  <c r="P111" i="8"/>
  <c r="R111" i="8" s="1"/>
  <c r="X111" i="8"/>
  <c r="Z111" i="8" s="1"/>
  <c r="L112" i="8"/>
  <c r="N112" i="8" s="1"/>
  <c r="T112" i="8"/>
  <c r="V112" i="8" s="1"/>
  <c r="P113" i="8"/>
  <c r="R113" i="8" s="1"/>
  <c r="X113" i="8"/>
  <c r="Z113" i="8" s="1"/>
  <c r="L114" i="8"/>
  <c r="N114" i="8" s="1"/>
  <c r="T114" i="8"/>
  <c r="V114" i="8" s="1"/>
  <c r="P115" i="8"/>
  <c r="R115" i="8" s="1"/>
  <c r="X115" i="8"/>
  <c r="Z115" i="8" s="1"/>
  <c r="L116" i="8"/>
  <c r="N116" i="8" s="1"/>
  <c r="T116" i="8"/>
  <c r="V116" i="8" s="1"/>
  <c r="P117" i="8"/>
  <c r="R117" i="8" s="1"/>
  <c r="X117" i="8"/>
  <c r="Z117" i="8" s="1"/>
  <c r="L118" i="8"/>
  <c r="N118" i="8" s="1"/>
  <c r="T118" i="8"/>
  <c r="V118" i="8" s="1"/>
  <c r="P119" i="8"/>
  <c r="R119" i="8" s="1"/>
  <c r="X119" i="8"/>
  <c r="Z119" i="8" s="1"/>
  <c r="L120" i="8"/>
  <c r="N120" i="8" s="1"/>
  <c r="T120" i="8"/>
  <c r="V120" i="8" s="1"/>
  <c r="P121" i="8"/>
  <c r="R121" i="8" s="1"/>
  <c r="X121" i="8"/>
  <c r="Z121" i="8" s="1"/>
  <c r="L122" i="8"/>
  <c r="N122" i="8" s="1"/>
  <c r="T122" i="8"/>
  <c r="V122" i="8" s="1"/>
  <c r="P123" i="8"/>
  <c r="R123" i="8" s="1"/>
  <c r="X123" i="8"/>
  <c r="Z123" i="8" s="1"/>
  <c r="L124" i="8"/>
  <c r="N124" i="8" s="1"/>
  <c r="T124" i="8"/>
  <c r="V124" i="8" s="1"/>
  <c r="P125" i="8"/>
  <c r="R125" i="8" s="1"/>
  <c r="X125" i="8"/>
  <c r="Z125" i="8" s="1"/>
  <c r="L126" i="8"/>
  <c r="N126" i="8" s="1"/>
  <c r="T126" i="8"/>
  <c r="V126" i="8" s="1"/>
  <c r="P127" i="8"/>
  <c r="R127" i="8" s="1"/>
  <c r="X127" i="8"/>
  <c r="Z127" i="8" s="1"/>
  <c r="L128" i="8"/>
  <c r="N128" i="8" s="1"/>
  <c r="T128" i="8"/>
  <c r="V128" i="8" s="1"/>
  <c r="P129" i="8"/>
  <c r="R129" i="8" s="1"/>
  <c r="X129" i="8"/>
  <c r="Z129" i="8" s="1"/>
  <c r="L130" i="8"/>
  <c r="N130" i="8" s="1"/>
  <c r="T130" i="8"/>
  <c r="V130" i="8" s="1"/>
  <c r="P131" i="8"/>
  <c r="R131" i="8" s="1"/>
  <c r="X131" i="8"/>
  <c r="Z131" i="8" s="1"/>
  <c r="L132" i="8"/>
  <c r="N132" i="8" s="1"/>
  <c r="T132" i="8"/>
  <c r="V132" i="8" s="1"/>
  <c r="P133" i="8"/>
  <c r="R133" i="8" s="1"/>
  <c r="X133" i="8"/>
  <c r="Z133" i="8" s="1"/>
  <c r="L134" i="8"/>
  <c r="N134" i="8" s="1"/>
  <c r="T134" i="8"/>
  <c r="V134" i="8" s="1"/>
  <c r="P135" i="8"/>
  <c r="R135" i="8" s="1"/>
  <c r="X135" i="8"/>
  <c r="Z135" i="8" s="1"/>
  <c r="L136" i="8"/>
  <c r="N136" i="8" s="1"/>
  <c r="T136" i="8"/>
  <c r="V136" i="8" s="1"/>
  <c r="P137" i="8"/>
  <c r="R137" i="8" s="1"/>
  <c r="X137" i="8"/>
  <c r="Z137" i="8" s="1"/>
  <c r="L138" i="8"/>
  <c r="N138" i="8" s="1"/>
  <c r="T138" i="8"/>
  <c r="V138" i="8" s="1"/>
  <c r="P139" i="8"/>
  <c r="R139" i="8" s="1"/>
  <c r="X139" i="8"/>
  <c r="Z139" i="8" s="1"/>
  <c r="L140" i="8"/>
  <c r="N140" i="8" s="1"/>
  <c r="T140" i="8"/>
  <c r="V140" i="8" s="1"/>
  <c r="P141" i="8"/>
  <c r="R141" i="8" s="1"/>
  <c r="X141" i="8"/>
  <c r="Z141" i="8" s="1"/>
  <c r="L142" i="8"/>
  <c r="N142" i="8" s="1"/>
  <c r="T142" i="8"/>
  <c r="V142" i="8" s="1"/>
  <c r="P143" i="8"/>
  <c r="R143" i="8" s="1"/>
  <c r="X143" i="8"/>
  <c r="Z143" i="8" s="1"/>
  <c r="L144" i="8"/>
  <c r="N144" i="8" s="1"/>
  <c r="T144" i="8"/>
  <c r="V144" i="8" s="1"/>
  <c r="P145" i="8"/>
  <c r="R145" i="8" s="1"/>
  <c r="X145" i="8"/>
  <c r="Z145" i="8" s="1"/>
  <c r="L146" i="8"/>
  <c r="N146" i="8" s="1"/>
  <c r="T146" i="8"/>
  <c r="V146" i="8" s="1"/>
  <c r="P147" i="8"/>
  <c r="R147" i="8" s="1"/>
  <c r="X147" i="8"/>
  <c r="Z147" i="8" s="1"/>
  <c r="L148" i="8"/>
  <c r="N148" i="8" s="1"/>
  <c r="T148" i="8"/>
  <c r="V148" i="8" s="1"/>
  <c r="P149" i="8"/>
  <c r="R149" i="8" s="1"/>
  <c r="X149" i="8"/>
  <c r="Z149" i="8" s="1"/>
  <c r="L150" i="8"/>
  <c r="N150" i="8" s="1"/>
  <c r="T150" i="8"/>
  <c r="V150" i="8" s="1"/>
  <c r="P151" i="8"/>
  <c r="R151" i="8" s="1"/>
  <c r="X151" i="8"/>
  <c r="Z151" i="8" s="1"/>
  <c r="L152" i="8"/>
  <c r="N152" i="8" s="1"/>
  <c r="T152" i="8"/>
  <c r="V152" i="8" s="1"/>
  <c r="P153" i="8"/>
  <c r="R153" i="8" s="1"/>
  <c r="X153" i="8"/>
  <c r="Z153" i="8" s="1"/>
  <c r="L154" i="8"/>
  <c r="N154" i="8" s="1"/>
  <c r="T154" i="8"/>
  <c r="V154" i="8" s="1"/>
  <c r="P155" i="8"/>
  <c r="R155" i="8" s="1"/>
  <c r="X155" i="8"/>
  <c r="Z155" i="8" s="1"/>
  <c r="L156" i="8"/>
  <c r="N156" i="8" s="1"/>
  <c r="T156" i="8"/>
  <c r="V156" i="8" s="1"/>
  <c r="P157" i="8"/>
  <c r="R157" i="8" s="1"/>
  <c r="X157" i="8"/>
  <c r="Z157" i="8" s="1"/>
  <c r="L158" i="8"/>
  <c r="N158" i="8" s="1"/>
  <c r="T158" i="8"/>
  <c r="V158" i="8" s="1"/>
  <c r="P159" i="8"/>
  <c r="R159" i="8" s="1"/>
  <c r="X159" i="8"/>
  <c r="Z159" i="8" s="1"/>
  <c r="L160" i="8"/>
  <c r="N160" i="8" s="1"/>
  <c r="T160" i="8"/>
  <c r="V160" i="8" s="1"/>
  <c r="P161" i="8"/>
  <c r="R161" i="8" s="1"/>
  <c r="X161" i="8"/>
  <c r="Z161" i="8" s="1"/>
  <c r="L162" i="8"/>
  <c r="N162" i="8" s="1"/>
  <c r="T162" i="8"/>
  <c r="V162" i="8" s="1"/>
  <c r="P163" i="8"/>
  <c r="R163" i="8" s="1"/>
  <c r="X163" i="8"/>
  <c r="Z163" i="8" s="1"/>
  <c r="L164" i="8"/>
  <c r="N164" i="8" s="1"/>
  <c r="T164" i="8"/>
  <c r="V164" i="8" s="1"/>
  <c r="P165" i="8"/>
  <c r="R165" i="8" s="1"/>
  <c r="X165" i="8"/>
  <c r="Z165" i="8" s="1"/>
  <c r="L166" i="8"/>
  <c r="N166" i="8" s="1"/>
  <c r="T166" i="8"/>
  <c r="V166" i="8" s="1"/>
  <c r="P167" i="8"/>
  <c r="R167" i="8" s="1"/>
  <c r="X167" i="8"/>
  <c r="Z167" i="8" s="1"/>
  <c r="L168" i="8"/>
  <c r="N168" i="8" s="1"/>
  <c r="T168" i="8"/>
  <c r="V168" i="8" s="1"/>
  <c r="P169" i="8"/>
  <c r="R169" i="8" s="1"/>
  <c r="X169" i="8"/>
  <c r="Z169" i="8" s="1"/>
  <c r="L170" i="8"/>
  <c r="N170" i="8" s="1"/>
  <c r="T170" i="8"/>
  <c r="V170" i="8" s="1"/>
  <c r="P171" i="8"/>
  <c r="R171" i="8" s="1"/>
  <c r="X171" i="8"/>
  <c r="Z171" i="8" s="1"/>
  <c r="L172" i="8"/>
  <c r="N172" i="8" s="1"/>
  <c r="T172" i="8"/>
  <c r="V172" i="8" s="1"/>
  <c r="P173" i="8"/>
  <c r="R173" i="8" s="1"/>
  <c r="X173" i="8"/>
  <c r="Z173" i="8" s="1"/>
  <c r="L174" i="8"/>
  <c r="N174" i="8" s="1"/>
  <c r="T174" i="8"/>
  <c r="V174" i="8" s="1"/>
  <c r="P175" i="8"/>
  <c r="R175" i="8" s="1"/>
  <c r="X175" i="8"/>
  <c r="Z175" i="8" s="1"/>
  <c r="L176" i="8"/>
  <c r="N176" i="8" s="1"/>
  <c r="T176" i="8"/>
  <c r="V176" i="8" s="1"/>
  <c r="P177" i="8"/>
  <c r="R177" i="8" s="1"/>
  <c r="X177" i="8"/>
  <c r="Z177" i="8" s="1"/>
  <c r="L178" i="8"/>
  <c r="N178" i="8" s="1"/>
  <c r="T178" i="8"/>
  <c r="V178" i="8" s="1"/>
  <c r="P179" i="8"/>
  <c r="R179" i="8" s="1"/>
  <c r="X179" i="8"/>
  <c r="Z179" i="8" s="1"/>
  <c r="L180" i="8"/>
  <c r="N180" i="8" s="1"/>
  <c r="T180" i="8"/>
  <c r="V180" i="8" s="1"/>
  <c r="P181" i="8"/>
  <c r="R181" i="8" s="1"/>
  <c r="X181" i="8"/>
  <c r="Z181" i="8" s="1"/>
  <c r="L182" i="8"/>
  <c r="N182" i="8" s="1"/>
  <c r="T182" i="8"/>
  <c r="V182" i="8" s="1"/>
  <c r="P183" i="8"/>
  <c r="R183" i="8" s="1"/>
  <c r="X183" i="8"/>
  <c r="Z183" i="8" s="1"/>
  <c r="L184" i="8"/>
  <c r="N184" i="8" s="1"/>
  <c r="T184" i="8"/>
  <c r="V184" i="8" s="1"/>
  <c r="P185" i="8"/>
  <c r="R185" i="8" s="1"/>
  <c r="X185" i="8"/>
  <c r="Z185" i="8" s="1"/>
  <c r="L186" i="8"/>
  <c r="N186" i="8" s="1"/>
  <c r="T186" i="8"/>
  <c r="V186" i="8" s="1"/>
  <c r="P187" i="8"/>
  <c r="R187" i="8" s="1"/>
  <c r="X187" i="8"/>
  <c r="Z187" i="8" s="1"/>
  <c r="L188" i="8"/>
  <c r="N188" i="8" s="1"/>
  <c r="T188" i="8"/>
  <c r="V188" i="8" s="1"/>
  <c r="P189" i="8"/>
  <c r="R189" i="8" s="1"/>
  <c r="X189" i="8"/>
  <c r="Z189" i="8" s="1"/>
  <c r="L190" i="8"/>
  <c r="N190" i="8" s="1"/>
  <c r="T190" i="8"/>
  <c r="V190" i="8" s="1"/>
  <c r="P191" i="8"/>
  <c r="R191" i="8" s="1"/>
  <c r="X191" i="8"/>
  <c r="Z191" i="8" s="1"/>
  <c r="L192" i="8"/>
  <c r="N192" i="8" s="1"/>
  <c r="T192" i="8"/>
  <c r="V192" i="8" s="1"/>
  <c r="P193" i="8"/>
  <c r="R193" i="8" s="1"/>
  <c r="X193" i="8"/>
  <c r="Z193" i="8" s="1"/>
  <c r="L194" i="8"/>
  <c r="N194" i="8" s="1"/>
  <c r="T194" i="8"/>
  <c r="V194" i="8" s="1"/>
  <c r="P195" i="8"/>
  <c r="R195" i="8" s="1"/>
  <c r="X195" i="8"/>
  <c r="Z195" i="8" s="1"/>
  <c r="L196" i="8"/>
  <c r="N196" i="8" s="1"/>
  <c r="T196" i="8"/>
  <c r="V196" i="8" s="1"/>
  <c r="P197" i="8"/>
  <c r="R197" i="8" s="1"/>
  <c r="X197" i="8"/>
  <c r="Z197" i="8" s="1"/>
  <c r="L198" i="8"/>
  <c r="N198" i="8" s="1"/>
  <c r="T198" i="8"/>
  <c r="V198" i="8" s="1"/>
  <c r="P199" i="8"/>
  <c r="R199" i="8" s="1"/>
  <c r="X199" i="8"/>
  <c r="Z199" i="8" s="1"/>
  <c r="L200" i="8"/>
  <c r="N200" i="8" s="1"/>
  <c r="T200" i="8"/>
  <c r="V200" i="8" s="1"/>
  <c r="P201" i="8"/>
  <c r="R201" i="8" s="1"/>
  <c r="X201" i="8"/>
  <c r="Z201" i="8" s="1"/>
  <c r="L202" i="8"/>
  <c r="N202" i="8" s="1"/>
  <c r="T202" i="8"/>
  <c r="V202" i="8" s="1"/>
  <c r="P203" i="8"/>
  <c r="R203" i="8" s="1"/>
  <c r="X203" i="8"/>
  <c r="Z203" i="8" s="1"/>
  <c r="L204" i="8"/>
  <c r="N204" i="8" s="1"/>
  <c r="T204" i="8"/>
  <c r="V204" i="8" s="1"/>
  <c r="P205" i="8"/>
  <c r="R205" i="8" s="1"/>
  <c r="X205" i="8"/>
  <c r="Z205" i="8" s="1"/>
  <c r="F9" i="9"/>
  <c r="F6" i="9" s="1"/>
  <c r="G6" i="7" s="1"/>
  <c r="L11" i="9"/>
  <c r="T11" i="9"/>
  <c r="P12" i="9"/>
  <c r="R12" i="9" s="1"/>
  <c r="X12" i="9"/>
  <c r="Z12" i="9" s="1"/>
  <c r="L13" i="9"/>
  <c r="N13" i="9" s="1"/>
  <c r="T13" i="9"/>
  <c r="V13" i="9" s="1"/>
  <c r="P14" i="9"/>
  <c r="R14" i="9" s="1"/>
  <c r="X14" i="9"/>
  <c r="Z14" i="9" s="1"/>
  <c r="L15" i="9"/>
  <c r="N15" i="9" s="1"/>
  <c r="T15" i="9"/>
  <c r="V15" i="9" s="1"/>
  <c r="P16" i="9"/>
  <c r="R16" i="9" s="1"/>
  <c r="X16" i="9"/>
  <c r="Z16" i="9" s="1"/>
  <c r="L17" i="9"/>
  <c r="N17" i="9" s="1"/>
  <c r="T17" i="9"/>
  <c r="V17" i="9" s="1"/>
  <c r="P18" i="9"/>
  <c r="R18" i="9" s="1"/>
  <c r="X18" i="9"/>
  <c r="Z18" i="9" s="1"/>
  <c r="L19" i="9"/>
  <c r="N19" i="9" s="1"/>
  <c r="T19" i="9"/>
  <c r="V19" i="9" s="1"/>
  <c r="P20" i="9"/>
  <c r="R20" i="9" s="1"/>
  <c r="X20" i="9"/>
  <c r="Z20" i="9" s="1"/>
  <c r="L21" i="9"/>
  <c r="N21" i="9" s="1"/>
  <c r="T21" i="9"/>
  <c r="V21" i="9" s="1"/>
  <c r="P22" i="9"/>
  <c r="R22" i="9" s="1"/>
  <c r="X22" i="9"/>
  <c r="Z22" i="9" s="1"/>
  <c r="L23" i="9"/>
  <c r="N23" i="9" s="1"/>
  <c r="T23" i="9"/>
  <c r="V23" i="9" s="1"/>
  <c r="P24" i="9"/>
  <c r="R24" i="9" s="1"/>
  <c r="X24" i="9"/>
  <c r="Z24" i="9" s="1"/>
  <c r="L25" i="9"/>
  <c r="N25" i="9" s="1"/>
  <c r="T25" i="9"/>
  <c r="V25" i="9" s="1"/>
  <c r="P26" i="9"/>
  <c r="R26" i="9" s="1"/>
  <c r="X26" i="9"/>
  <c r="Z26" i="9" s="1"/>
  <c r="L27" i="9"/>
  <c r="N27" i="9" s="1"/>
  <c r="T27" i="9"/>
  <c r="V27" i="9" s="1"/>
  <c r="P28" i="9"/>
  <c r="R28" i="9" s="1"/>
  <c r="X28" i="9"/>
  <c r="Z28" i="9" s="1"/>
  <c r="L29" i="9"/>
  <c r="N29" i="9" s="1"/>
  <c r="T29" i="9"/>
  <c r="V29" i="9" s="1"/>
  <c r="P30" i="9"/>
  <c r="R30" i="9" s="1"/>
  <c r="X30" i="9"/>
  <c r="Z30" i="9" s="1"/>
  <c r="L31" i="9"/>
  <c r="N31" i="9" s="1"/>
  <c r="T31" i="9"/>
  <c r="V31" i="9" s="1"/>
  <c r="P32" i="9"/>
  <c r="R32" i="9" s="1"/>
  <c r="X32" i="9"/>
  <c r="Z32" i="9" s="1"/>
  <c r="L33" i="9"/>
  <c r="N33" i="9" s="1"/>
  <c r="T33" i="9"/>
  <c r="V33" i="9" s="1"/>
  <c r="P34" i="9"/>
  <c r="R34" i="9" s="1"/>
  <c r="X34" i="9"/>
  <c r="Z34" i="9" s="1"/>
  <c r="L35" i="9"/>
  <c r="N35" i="9" s="1"/>
  <c r="T35" i="9"/>
  <c r="V35" i="9" s="1"/>
  <c r="P36" i="9"/>
  <c r="R36" i="9" s="1"/>
  <c r="X36" i="9"/>
  <c r="Z36" i="9" s="1"/>
  <c r="L37" i="9"/>
  <c r="N37" i="9" s="1"/>
  <c r="T37" i="9"/>
  <c r="V37" i="9" s="1"/>
  <c r="P38" i="9"/>
  <c r="R38" i="9" s="1"/>
  <c r="X38" i="9"/>
  <c r="Z38" i="9" s="1"/>
  <c r="L39" i="9"/>
  <c r="N39" i="9" s="1"/>
  <c r="T39" i="9"/>
  <c r="V39" i="9" s="1"/>
  <c r="P40" i="9"/>
  <c r="R40" i="9" s="1"/>
  <c r="X40" i="9"/>
  <c r="Z40" i="9" s="1"/>
  <c r="L41" i="9"/>
  <c r="N41" i="9" s="1"/>
  <c r="T41" i="9"/>
  <c r="V41" i="9" s="1"/>
  <c r="P42" i="9"/>
  <c r="R42" i="9" s="1"/>
  <c r="X42" i="9"/>
  <c r="Z42" i="9" s="1"/>
  <c r="L43" i="9"/>
  <c r="N43" i="9" s="1"/>
  <c r="T43" i="9"/>
  <c r="V43" i="9" s="1"/>
  <c r="P44" i="9"/>
  <c r="R44" i="9" s="1"/>
  <c r="X44" i="9"/>
  <c r="Z44" i="9" s="1"/>
  <c r="L45" i="9"/>
  <c r="N45" i="9" s="1"/>
  <c r="T45" i="9"/>
  <c r="V45" i="9" s="1"/>
  <c r="P46" i="9"/>
  <c r="R46" i="9" s="1"/>
  <c r="X46" i="9"/>
  <c r="Z46" i="9" s="1"/>
  <c r="L47" i="9"/>
  <c r="N47" i="9" s="1"/>
  <c r="T47" i="9"/>
  <c r="V47" i="9" s="1"/>
  <c r="P48" i="9"/>
  <c r="R48" i="9" s="1"/>
  <c r="X48" i="9"/>
  <c r="Z48" i="9" s="1"/>
  <c r="L49" i="9"/>
  <c r="N49" i="9" s="1"/>
  <c r="T49" i="9"/>
  <c r="V49" i="9" s="1"/>
  <c r="P50" i="9"/>
  <c r="R50" i="9" s="1"/>
  <c r="X50" i="9"/>
  <c r="Z50" i="9" s="1"/>
  <c r="L51" i="9"/>
  <c r="N51" i="9" s="1"/>
  <c r="T51" i="9"/>
  <c r="V51" i="9" s="1"/>
  <c r="P52" i="9"/>
  <c r="R52" i="9" s="1"/>
  <c r="X52" i="9"/>
  <c r="Z52" i="9" s="1"/>
  <c r="L53" i="9"/>
  <c r="N53" i="9" s="1"/>
  <c r="T53" i="9"/>
  <c r="V53" i="9" s="1"/>
  <c r="P54" i="9"/>
  <c r="R54" i="9" s="1"/>
  <c r="X54" i="9"/>
  <c r="Z54" i="9" s="1"/>
  <c r="L55" i="9"/>
  <c r="N55" i="9" s="1"/>
  <c r="T55" i="9"/>
  <c r="V55" i="9" s="1"/>
  <c r="P56" i="9"/>
  <c r="R56" i="9" s="1"/>
  <c r="X56" i="9"/>
  <c r="Z56" i="9" s="1"/>
  <c r="L57" i="9"/>
  <c r="N57" i="9" s="1"/>
  <c r="T57" i="9"/>
  <c r="V57" i="9" s="1"/>
  <c r="P58" i="9"/>
  <c r="R58" i="9" s="1"/>
  <c r="X58" i="9"/>
  <c r="Z58" i="9" s="1"/>
  <c r="L59" i="9"/>
  <c r="N59" i="9" s="1"/>
  <c r="T59" i="9"/>
  <c r="V59" i="9" s="1"/>
  <c r="P60" i="9"/>
  <c r="R60" i="9" s="1"/>
  <c r="X60" i="9"/>
  <c r="Z60" i="9" s="1"/>
  <c r="L61" i="9"/>
  <c r="N61" i="9" s="1"/>
  <c r="T61" i="9"/>
  <c r="V61" i="9" s="1"/>
  <c r="P62" i="9"/>
  <c r="R62" i="9" s="1"/>
  <c r="X62" i="9"/>
  <c r="Z62" i="9" s="1"/>
  <c r="L63" i="9"/>
  <c r="N63" i="9" s="1"/>
  <c r="T63" i="9"/>
  <c r="V63" i="9" s="1"/>
  <c r="P64" i="9"/>
  <c r="R64" i="9" s="1"/>
  <c r="X64" i="9"/>
  <c r="Z64" i="9" s="1"/>
  <c r="L65" i="9"/>
  <c r="N65" i="9" s="1"/>
  <c r="T65" i="9"/>
  <c r="V65" i="9" s="1"/>
  <c r="P66" i="9"/>
  <c r="R66" i="9" s="1"/>
  <c r="X66" i="9"/>
  <c r="Z66" i="9" s="1"/>
  <c r="L67" i="9"/>
  <c r="N67" i="9" s="1"/>
  <c r="T67" i="9"/>
  <c r="V67" i="9" s="1"/>
  <c r="P68" i="9"/>
  <c r="R68" i="9" s="1"/>
  <c r="X68" i="9"/>
  <c r="Z68" i="9" s="1"/>
  <c r="L69" i="9"/>
  <c r="N69" i="9" s="1"/>
  <c r="T69" i="9"/>
  <c r="V69" i="9" s="1"/>
  <c r="P70" i="9"/>
  <c r="R70" i="9" s="1"/>
  <c r="X70" i="9"/>
  <c r="Z70" i="9" s="1"/>
  <c r="L71" i="9"/>
  <c r="N71" i="9" s="1"/>
  <c r="T71" i="9"/>
  <c r="V71" i="9" s="1"/>
  <c r="P72" i="9"/>
  <c r="R72" i="9" s="1"/>
  <c r="X72" i="9"/>
  <c r="Z72" i="9" s="1"/>
  <c r="L73" i="9"/>
  <c r="N73" i="9" s="1"/>
  <c r="T73" i="9"/>
  <c r="V73" i="9" s="1"/>
  <c r="P74" i="9"/>
  <c r="R74" i="9" s="1"/>
  <c r="X74" i="9"/>
  <c r="Z74" i="9" s="1"/>
  <c r="L75" i="9"/>
  <c r="N75" i="9" s="1"/>
  <c r="T75" i="9"/>
  <c r="V75" i="9" s="1"/>
  <c r="P76" i="9"/>
  <c r="R76" i="9" s="1"/>
  <c r="X76" i="9"/>
  <c r="Z76" i="9" s="1"/>
  <c r="L77" i="9"/>
  <c r="N77" i="9" s="1"/>
  <c r="T77" i="9"/>
  <c r="V77" i="9" s="1"/>
  <c r="P78" i="9"/>
  <c r="R78" i="9" s="1"/>
  <c r="X78" i="9"/>
  <c r="Z78" i="9" s="1"/>
  <c r="L79" i="9"/>
  <c r="N79" i="9" s="1"/>
  <c r="T79" i="9"/>
  <c r="V79" i="9" s="1"/>
  <c r="P80" i="9"/>
  <c r="R80" i="9" s="1"/>
  <c r="X80" i="9"/>
  <c r="Z80" i="9" s="1"/>
  <c r="L81" i="9"/>
  <c r="N81" i="9" s="1"/>
  <c r="T81" i="9"/>
  <c r="V81" i="9" s="1"/>
  <c r="P82" i="9"/>
  <c r="R82" i="9" s="1"/>
  <c r="X82" i="9"/>
  <c r="Z82" i="9" s="1"/>
  <c r="L83" i="9"/>
  <c r="N83" i="9" s="1"/>
  <c r="T83" i="9"/>
  <c r="V83" i="9" s="1"/>
  <c r="P84" i="9"/>
  <c r="R84" i="9" s="1"/>
  <c r="X84" i="9"/>
  <c r="Z84" i="9" s="1"/>
  <c r="L85" i="9"/>
  <c r="N85" i="9" s="1"/>
  <c r="T85" i="9"/>
  <c r="V85" i="9" s="1"/>
  <c r="P86" i="9"/>
  <c r="R86" i="9" s="1"/>
  <c r="X86" i="9"/>
  <c r="Z86" i="9" s="1"/>
  <c r="P100" i="8"/>
  <c r="R100" i="8" s="1"/>
  <c r="X100" i="8"/>
  <c r="Z100" i="8" s="1"/>
  <c r="P102" i="8"/>
  <c r="R102" i="8" s="1"/>
  <c r="X102" i="8"/>
  <c r="Z102" i="8" s="1"/>
  <c r="P104" i="8"/>
  <c r="R104" i="8" s="1"/>
  <c r="X104" i="8"/>
  <c r="Z104" i="8" s="1"/>
  <c r="P106" i="8"/>
  <c r="R106" i="8" s="1"/>
  <c r="X106" i="8"/>
  <c r="Z106" i="8" s="1"/>
  <c r="P108" i="8"/>
  <c r="R108" i="8" s="1"/>
  <c r="X108" i="8"/>
  <c r="Z108" i="8" s="1"/>
  <c r="P110" i="8"/>
  <c r="R110" i="8" s="1"/>
  <c r="X110" i="8"/>
  <c r="Z110" i="8" s="1"/>
  <c r="P112" i="8"/>
  <c r="R112" i="8" s="1"/>
  <c r="X112" i="8"/>
  <c r="Z112" i="8" s="1"/>
  <c r="P114" i="8"/>
  <c r="R114" i="8" s="1"/>
  <c r="X114" i="8"/>
  <c r="Z114" i="8" s="1"/>
  <c r="P116" i="8"/>
  <c r="R116" i="8" s="1"/>
  <c r="X116" i="8"/>
  <c r="Z116" i="8" s="1"/>
  <c r="P118" i="8"/>
  <c r="R118" i="8" s="1"/>
  <c r="X118" i="8"/>
  <c r="Z118" i="8" s="1"/>
  <c r="P120" i="8"/>
  <c r="R120" i="8" s="1"/>
  <c r="X120" i="8"/>
  <c r="Z120" i="8" s="1"/>
  <c r="P122" i="8"/>
  <c r="R122" i="8" s="1"/>
  <c r="X122" i="8"/>
  <c r="Z122" i="8" s="1"/>
  <c r="P124" i="8"/>
  <c r="R124" i="8" s="1"/>
  <c r="X124" i="8"/>
  <c r="Z124" i="8" s="1"/>
  <c r="P126" i="8"/>
  <c r="R126" i="8" s="1"/>
  <c r="X126" i="8"/>
  <c r="Z126" i="8" s="1"/>
  <c r="P128" i="8"/>
  <c r="R128" i="8" s="1"/>
  <c r="X128" i="8"/>
  <c r="Z128" i="8" s="1"/>
  <c r="P130" i="8"/>
  <c r="R130" i="8" s="1"/>
  <c r="X130" i="8"/>
  <c r="Z130" i="8" s="1"/>
  <c r="P132" i="8"/>
  <c r="R132" i="8" s="1"/>
  <c r="X132" i="8"/>
  <c r="Z132" i="8" s="1"/>
  <c r="P134" i="8"/>
  <c r="R134" i="8" s="1"/>
  <c r="X134" i="8"/>
  <c r="Z134" i="8" s="1"/>
  <c r="P136" i="8"/>
  <c r="R136" i="8" s="1"/>
  <c r="X136" i="8"/>
  <c r="Z136" i="8" s="1"/>
  <c r="P138" i="8"/>
  <c r="R138" i="8" s="1"/>
  <c r="X138" i="8"/>
  <c r="Z138" i="8" s="1"/>
  <c r="P140" i="8"/>
  <c r="R140" i="8" s="1"/>
  <c r="X140" i="8"/>
  <c r="Z140" i="8" s="1"/>
  <c r="P142" i="8"/>
  <c r="R142" i="8" s="1"/>
  <c r="X142" i="8"/>
  <c r="Z142" i="8" s="1"/>
  <c r="P144" i="8"/>
  <c r="R144" i="8" s="1"/>
  <c r="X144" i="8"/>
  <c r="Z144" i="8" s="1"/>
  <c r="P146" i="8"/>
  <c r="R146" i="8" s="1"/>
  <c r="X146" i="8"/>
  <c r="Z146" i="8" s="1"/>
  <c r="P148" i="8"/>
  <c r="R148" i="8" s="1"/>
  <c r="X148" i="8"/>
  <c r="Z148" i="8" s="1"/>
  <c r="P150" i="8"/>
  <c r="R150" i="8" s="1"/>
  <c r="X150" i="8"/>
  <c r="Z150" i="8" s="1"/>
  <c r="P152" i="8"/>
  <c r="R152" i="8" s="1"/>
  <c r="X152" i="8"/>
  <c r="Z152" i="8" s="1"/>
  <c r="P154" i="8"/>
  <c r="R154" i="8" s="1"/>
  <c r="X154" i="8"/>
  <c r="Z154" i="8" s="1"/>
  <c r="P156" i="8"/>
  <c r="R156" i="8" s="1"/>
  <c r="X156" i="8"/>
  <c r="Z156" i="8" s="1"/>
  <c r="P158" i="8"/>
  <c r="R158" i="8" s="1"/>
  <c r="X158" i="8"/>
  <c r="Z158" i="8" s="1"/>
  <c r="P160" i="8"/>
  <c r="R160" i="8" s="1"/>
  <c r="X160" i="8"/>
  <c r="Z160" i="8" s="1"/>
  <c r="P162" i="8"/>
  <c r="R162" i="8" s="1"/>
  <c r="X162" i="8"/>
  <c r="Z162" i="8" s="1"/>
  <c r="P164" i="8"/>
  <c r="R164" i="8" s="1"/>
  <c r="X164" i="8"/>
  <c r="Z164" i="8" s="1"/>
  <c r="P166" i="8"/>
  <c r="R166" i="8" s="1"/>
  <c r="X166" i="8"/>
  <c r="Z166" i="8" s="1"/>
  <c r="P168" i="8"/>
  <c r="R168" i="8" s="1"/>
  <c r="X168" i="8"/>
  <c r="Z168" i="8" s="1"/>
  <c r="P170" i="8"/>
  <c r="R170" i="8" s="1"/>
  <c r="X170" i="8"/>
  <c r="Z170" i="8" s="1"/>
  <c r="P172" i="8"/>
  <c r="R172" i="8" s="1"/>
  <c r="X172" i="8"/>
  <c r="Z172" i="8" s="1"/>
  <c r="P174" i="8"/>
  <c r="R174" i="8" s="1"/>
  <c r="X174" i="8"/>
  <c r="Z174" i="8" s="1"/>
  <c r="P176" i="8"/>
  <c r="R176" i="8" s="1"/>
  <c r="X176" i="8"/>
  <c r="Z176" i="8" s="1"/>
  <c r="P178" i="8"/>
  <c r="R178" i="8" s="1"/>
  <c r="X178" i="8"/>
  <c r="Z178" i="8" s="1"/>
  <c r="P180" i="8"/>
  <c r="R180" i="8" s="1"/>
  <c r="X180" i="8"/>
  <c r="Z180" i="8" s="1"/>
  <c r="P182" i="8"/>
  <c r="R182" i="8" s="1"/>
  <c r="X182" i="8"/>
  <c r="Z182" i="8" s="1"/>
  <c r="P184" i="8"/>
  <c r="R184" i="8" s="1"/>
  <c r="X184" i="8"/>
  <c r="Z184" i="8" s="1"/>
  <c r="P186" i="8"/>
  <c r="R186" i="8" s="1"/>
  <c r="X186" i="8"/>
  <c r="Z186" i="8" s="1"/>
  <c r="P188" i="8"/>
  <c r="R188" i="8" s="1"/>
  <c r="X188" i="8"/>
  <c r="Z188" i="8" s="1"/>
  <c r="P190" i="8"/>
  <c r="R190" i="8" s="1"/>
  <c r="X190" i="8"/>
  <c r="Z190" i="8" s="1"/>
  <c r="P192" i="8"/>
  <c r="R192" i="8" s="1"/>
  <c r="X192" i="8"/>
  <c r="Z192" i="8" s="1"/>
  <c r="P194" i="8"/>
  <c r="R194" i="8" s="1"/>
  <c r="X194" i="8"/>
  <c r="Z194" i="8" s="1"/>
  <c r="P196" i="8"/>
  <c r="R196" i="8" s="1"/>
  <c r="X196" i="8"/>
  <c r="Z196" i="8" s="1"/>
  <c r="P198" i="8"/>
  <c r="R198" i="8" s="1"/>
  <c r="X198" i="8"/>
  <c r="Z198" i="8" s="1"/>
  <c r="P200" i="8"/>
  <c r="R200" i="8" s="1"/>
  <c r="X200" i="8"/>
  <c r="Z200" i="8" s="1"/>
  <c r="P202" i="8"/>
  <c r="R202" i="8" s="1"/>
  <c r="X202" i="8"/>
  <c r="Z202" i="8" s="1"/>
  <c r="P204" i="8"/>
  <c r="R204" i="8" s="1"/>
  <c r="X204" i="8"/>
  <c r="Z204" i="8" s="1"/>
  <c r="P11" i="9"/>
  <c r="X11" i="9"/>
  <c r="P13" i="9"/>
  <c r="R13" i="9" s="1"/>
  <c r="X13" i="9"/>
  <c r="Z13" i="9" s="1"/>
  <c r="P15" i="9"/>
  <c r="R15" i="9" s="1"/>
  <c r="X15" i="9"/>
  <c r="Z15" i="9" s="1"/>
  <c r="P17" i="9"/>
  <c r="R17" i="9" s="1"/>
  <c r="X17" i="9"/>
  <c r="Z17" i="9" s="1"/>
  <c r="P19" i="9"/>
  <c r="R19" i="9" s="1"/>
  <c r="X19" i="9"/>
  <c r="Z19" i="9" s="1"/>
  <c r="P21" i="9"/>
  <c r="R21" i="9" s="1"/>
  <c r="X21" i="9"/>
  <c r="Z21" i="9" s="1"/>
  <c r="P23" i="9"/>
  <c r="R23" i="9" s="1"/>
  <c r="X23" i="9"/>
  <c r="Z23" i="9" s="1"/>
  <c r="P25" i="9"/>
  <c r="R25" i="9" s="1"/>
  <c r="X25" i="9"/>
  <c r="Z25" i="9" s="1"/>
  <c r="P27" i="9"/>
  <c r="R27" i="9" s="1"/>
  <c r="X27" i="9"/>
  <c r="Z27" i="9" s="1"/>
  <c r="P29" i="9"/>
  <c r="R29" i="9" s="1"/>
  <c r="X29" i="9"/>
  <c r="Z29" i="9" s="1"/>
  <c r="P31" i="9"/>
  <c r="R31" i="9" s="1"/>
  <c r="X31" i="9"/>
  <c r="Z31" i="9" s="1"/>
  <c r="P33" i="9"/>
  <c r="R33" i="9" s="1"/>
  <c r="X33" i="9"/>
  <c r="Z33" i="9" s="1"/>
  <c r="P35" i="9"/>
  <c r="R35" i="9" s="1"/>
  <c r="X35" i="9"/>
  <c r="Z35" i="9" s="1"/>
  <c r="P37" i="9"/>
  <c r="R37" i="9" s="1"/>
  <c r="X37" i="9"/>
  <c r="Z37" i="9" s="1"/>
  <c r="P39" i="9"/>
  <c r="R39" i="9" s="1"/>
  <c r="X39" i="9"/>
  <c r="Z39" i="9" s="1"/>
  <c r="P41" i="9"/>
  <c r="R41" i="9" s="1"/>
  <c r="X41" i="9"/>
  <c r="Z41" i="9" s="1"/>
  <c r="P43" i="9"/>
  <c r="R43" i="9" s="1"/>
  <c r="X43" i="9"/>
  <c r="Z43" i="9" s="1"/>
  <c r="P45" i="9"/>
  <c r="R45" i="9" s="1"/>
  <c r="X45" i="9"/>
  <c r="Z45" i="9" s="1"/>
  <c r="P47" i="9"/>
  <c r="R47" i="9" s="1"/>
  <c r="X47" i="9"/>
  <c r="Z47" i="9" s="1"/>
  <c r="P49" i="9"/>
  <c r="R49" i="9" s="1"/>
  <c r="X49" i="9"/>
  <c r="Z49" i="9" s="1"/>
  <c r="P51" i="9"/>
  <c r="R51" i="9" s="1"/>
  <c r="X51" i="9"/>
  <c r="Z51" i="9" s="1"/>
  <c r="P53" i="9"/>
  <c r="R53" i="9" s="1"/>
  <c r="X53" i="9"/>
  <c r="Z53" i="9" s="1"/>
  <c r="P55" i="9"/>
  <c r="R55" i="9" s="1"/>
  <c r="X55" i="9"/>
  <c r="Z55" i="9" s="1"/>
  <c r="P57" i="9"/>
  <c r="R57" i="9" s="1"/>
  <c r="X57" i="9"/>
  <c r="Z57" i="9" s="1"/>
  <c r="P59" i="9"/>
  <c r="R59" i="9" s="1"/>
  <c r="X59" i="9"/>
  <c r="Z59" i="9" s="1"/>
  <c r="P61" i="9"/>
  <c r="R61" i="9" s="1"/>
  <c r="X61" i="9"/>
  <c r="Z61" i="9" s="1"/>
  <c r="P63" i="9"/>
  <c r="R63" i="9" s="1"/>
  <c r="X63" i="9"/>
  <c r="Z63" i="9" s="1"/>
  <c r="P65" i="9"/>
  <c r="R65" i="9" s="1"/>
  <c r="X65" i="9"/>
  <c r="Z65" i="9" s="1"/>
  <c r="P67" i="9"/>
  <c r="R67" i="9" s="1"/>
  <c r="X67" i="9"/>
  <c r="Z67" i="9" s="1"/>
  <c r="P69" i="9"/>
  <c r="R69" i="9" s="1"/>
  <c r="X69" i="9"/>
  <c r="Z69" i="9" s="1"/>
  <c r="P71" i="9"/>
  <c r="R71" i="9" s="1"/>
  <c r="X71" i="9"/>
  <c r="Z71" i="9" s="1"/>
  <c r="P73" i="9"/>
  <c r="R73" i="9" s="1"/>
  <c r="X73" i="9"/>
  <c r="Z73" i="9" s="1"/>
  <c r="P75" i="9"/>
  <c r="R75" i="9" s="1"/>
  <c r="X75" i="9"/>
  <c r="Z75" i="9" s="1"/>
  <c r="P77" i="9"/>
  <c r="R77" i="9" s="1"/>
  <c r="X77" i="9"/>
  <c r="Z77" i="9" s="1"/>
  <c r="P79" i="9"/>
  <c r="R79" i="9" s="1"/>
  <c r="X79" i="9"/>
  <c r="Z79" i="9" s="1"/>
  <c r="P81" i="9"/>
  <c r="R81" i="9" s="1"/>
  <c r="X81" i="9"/>
  <c r="Z81" i="9" s="1"/>
  <c r="P83" i="9"/>
  <c r="R83" i="9" s="1"/>
  <c r="X83" i="9"/>
  <c r="Z83" i="9" s="1"/>
  <c r="P85" i="9"/>
  <c r="R85" i="9" s="1"/>
  <c r="X85" i="9"/>
  <c r="Z85" i="9" s="1"/>
  <c r="L87" i="9"/>
  <c r="N87" i="9" s="1"/>
  <c r="P87" i="9"/>
  <c r="R87" i="9" s="1"/>
  <c r="T87" i="9"/>
  <c r="V87" i="9" s="1"/>
  <c r="X87" i="9"/>
  <c r="Z87" i="9" s="1"/>
  <c r="L88" i="9"/>
  <c r="N88" i="9" s="1"/>
  <c r="P88" i="9"/>
  <c r="R88" i="9" s="1"/>
  <c r="T88" i="9"/>
  <c r="V88" i="9" s="1"/>
  <c r="X88" i="9"/>
  <c r="Z88" i="9" s="1"/>
  <c r="L89" i="9"/>
  <c r="N89" i="9" s="1"/>
  <c r="P89" i="9"/>
  <c r="R89" i="9" s="1"/>
  <c r="T89" i="9"/>
  <c r="V89" i="9" s="1"/>
  <c r="X89" i="9"/>
  <c r="Z89" i="9" s="1"/>
  <c r="L90" i="9"/>
  <c r="N90" i="9" s="1"/>
  <c r="P90" i="9"/>
  <c r="R90" i="9" s="1"/>
  <c r="T90" i="9"/>
  <c r="V90" i="9" s="1"/>
  <c r="X90" i="9"/>
  <c r="Z90" i="9" s="1"/>
  <c r="L91" i="9"/>
  <c r="N91" i="9" s="1"/>
  <c r="P91" i="9"/>
  <c r="R91" i="9" s="1"/>
  <c r="T91" i="9"/>
  <c r="V91" i="9" s="1"/>
  <c r="X91" i="9"/>
  <c r="Z91" i="9" s="1"/>
  <c r="L92" i="9"/>
  <c r="N92" i="9" s="1"/>
  <c r="P92" i="9"/>
  <c r="R92" i="9" s="1"/>
  <c r="T92" i="9"/>
  <c r="V92" i="9" s="1"/>
  <c r="X92" i="9"/>
  <c r="Z92" i="9" s="1"/>
  <c r="L93" i="9"/>
  <c r="N93" i="9" s="1"/>
  <c r="P93" i="9"/>
  <c r="R93" i="9" s="1"/>
  <c r="T93" i="9"/>
  <c r="V93" i="9" s="1"/>
  <c r="X93" i="9"/>
  <c r="Z93" i="9" s="1"/>
  <c r="L94" i="9"/>
  <c r="N94" i="9" s="1"/>
  <c r="P94" i="9"/>
  <c r="R94" i="9" s="1"/>
  <c r="T94" i="9"/>
  <c r="V94" i="9" s="1"/>
  <c r="X94" i="9"/>
  <c r="Z94" i="9" s="1"/>
  <c r="L95" i="9"/>
  <c r="N95" i="9" s="1"/>
  <c r="P95" i="9"/>
  <c r="R95" i="9" s="1"/>
  <c r="T95" i="9"/>
  <c r="V95" i="9" s="1"/>
  <c r="X95" i="9"/>
  <c r="Z95" i="9" s="1"/>
  <c r="L96" i="9"/>
  <c r="N96" i="9" s="1"/>
  <c r="P96" i="9"/>
  <c r="R96" i="9" s="1"/>
  <c r="T96" i="9"/>
  <c r="V96" i="9" s="1"/>
  <c r="X96" i="9"/>
  <c r="Z96" i="9" s="1"/>
  <c r="L97" i="9"/>
  <c r="N97" i="9" s="1"/>
  <c r="P97" i="9"/>
  <c r="R97" i="9" s="1"/>
  <c r="T97" i="9"/>
  <c r="V97" i="9" s="1"/>
  <c r="X97" i="9"/>
  <c r="Z97" i="9" s="1"/>
  <c r="L98" i="9"/>
  <c r="N98" i="9" s="1"/>
  <c r="P98" i="9"/>
  <c r="R98" i="9" s="1"/>
  <c r="T98" i="9"/>
  <c r="V98" i="9" s="1"/>
  <c r="X98" i="9"/>
  <c r="Z98" i="9" s="1"/>
  <c r="L99" i="9"/>
  <c r="N99" i="9" s="1"/>
  <c r="P99" i="9"/>
  <c r="R99" i="9" s="1"/>
  <c r="T99" i="9"/>
  <c r="V99" i="9" s="1"/>
  <c r="X99" i="9"/>
  <c r="Z99" i="9" s="1"/>
  <c r="L100" i="9"/>
  <c r="N100" i="9" s="1"/>
  <c r="P100" i="9"/>
  <c r="R100" i="9" s="1"/>
  <c r="T100" i="9"/>
  <c r="V100" i="9" s="1"/>
  <c r="X100" i="9"/>
  <c r="Z100" i="9" s="1"/>
  <c r="L101" i="9"/>
  <c r="N101" i="9" s="1"/>
  <c r="P101" i="9"/>
  <c r="R101" i="9" s="1"/>
  <c r="T101" i="9"/>
  <c r="V101" i="9" s="1"/>
  <c r="X101" i="9"/>
  <c r="Z101" i="9" s="1"/>
  <c r="L102" i="9"/>
  <c r="N102" i="9" s="1"/>
  <c r="P102" i="9"/>
  <c r="R102" i="9" s="1"/>
  <c r="T102" i="9"/>
  <c r="V102" i="9" s="1"/>
  <c r="X102" i="9"/>
  <c r="Z102" i="9" s="1"/>
  <c r="L103" i="9"/>
  <c r="N103" i="9" s="1"/>
  <c r="P103" i="9"/>
  <c r="R103" i="9" s="1"/>
  <c r="T103" i="9"/>
  <c r="V103" i="9" s="1"/>
  <c r="X103" i="9"/>
  <c r="Z103" i="9" s="1"/>
  <c r="L104" i="9"/>
  <c r="N104" i="9" s="1"/>
  <c r="P104" i="9"/>
  <c r="R104" i="9" s="1"/>
  <c r="T104" i="9"/>
  <c r="V104" i="9" s="1"/>
  <c r="X104" i="9"/>
  <c r="Z104" i="9" s="1"/>
  <c r="L105" i="9"/>
  <c r="N105" i="9" s="1"/>
  <c r="P105" i="9"/>
  <c r="R105" i="9" s="1"/>
  <c r="T105" i="9"/>
  <c r="V105" i="9" s="1"/>
  <c r="X105" i="9"/>
  <c r="Z105" i="9" s="1"/>
  <c r="L106" i="9"/>
  <c r="N106" i="9" s="1"/>
  <c r="P106" i="9"/>
  <c r="R106" i="9" s="1"/>
  <c r="T106" i="9"/>
  <c r="V106" i="9" s="1"/>
  <c r="X106" i="9"/>
  <c r="Z106" i="9" s="1"/>
  <c r="L107" i="9"/>
  <c r="N107" i="9" s="1"/>
  <c r="P107" i="9"/>
  <c r="R107" i="9" s="1"/>
  <c r="T107" i="9"/>
  <c r="V107" i="9" s="1"/>
  <c r="X107" i="9"/>
  <c r="Z107" i="9" s="1"/>
  <c r="L108" i="9"/>
  <c r="N108" i="9" s="1"/>
  <c r="P108" i="9"/>
  <c r="R108" i="9" s="1"/>
  <c r="T108" i="9"/>
  <c r="V108" i="9" s="1"/>
  <c r="X108" i="9"/>
  <c r="Z108" i="9" s="1"/>
  <c r="L109" i="9"/>
  <c r="N109" i="9" s="1"/>
  <c r="P109" i="9"/>
  <c r="R109" i="9" s="1"/>
  <c r="T109" i="9"/>
  <c r="V109" i="9" s="1"/>
  <c r="X109" i="9"/>
  <c r="Z109" i="9" s="1"/>
  <c r="L110" i="9"/>
  <c r="N110" i="9" s="1"/>
  <c r="P110" i="9"/>
  <c r="R110" i="9" s="1"/>
  <c r="T110" i="9"/>
  <c r="V110" i="9" s="1"/>
  <c r="X110" i="9"/>
  <c r="Z110" i="9" s="1"/>
  <c r="L111" i="9"/>
  <c r="N111" i="9" s="1"/>
  <c r="P111" i="9"/>
  <c r="R111" i="9" s="1"/>
  <c r="T111" i="9"/>
  <c r="V111" i="9" s="1"/>
  <c r="X111" i="9"/>
  <c r="Z111" i="9" s="1"/>
  <c r="L112" i="9"/>
  <c r="N112" i="9" s="1"/>
  <c r="P112" i="9"/>
  <c r="R112" i="9" s="1"/>
  <c r="T112" i="9"/>
  <c r="V112" i="9" s="1"/>
  <c r="X112" i="9"/>
  <c r="Z112" i="9" s="1"/>
  <c r="L113" i="9"/>
  <c r="N113" i="9" s="1"/>
  <c r="P113" i="9"/>
  <c r="R113" i="9" s="1"/>
  <c r="T113" i="9"/>
  <c r="V113" i="9" s="1"/>
  <c r="X113" i="9"/>
  <c r="Z113" i="9" s="1"/>
  <c r="L114" i="9"/>
  <c r="N114" i="9" s="1"/>
  <c r="P114" i="9"/>
  <c r="R114" i="9" s="1"/>
  <c r="T114" i="9"/>
  <c r="V114" i="9" s="1"/>
  <c r="X114" i="9"/>
  <c r="Z114" i="9" s="1"/>
  <c r="L115" i="9"/>
  <c r="N115" i="9" s="1"/>
  <c r="P115" i="9"/>
  <c r="R115" i="9" s="1"/>
  <c r="T115" i="9"/>
  <c r="V115" i="9" s="1"/>
  <c r="X115" i="9"/>
  <c r="Z115" i="9" s="1"/>
  <c r="L116" i="9"/>
  <c r="N116" i="9" s="1"/>
  <c r="P116" i="9"/>
  <c r="R116" i="9" s="1"/>
  <c r="T116" i="9"/>
  <c r="V116" i="9" s="1"/>
  <c r="X116" i="9"/>
  <c r="Z116" i="9" s="1"/>
  <c r="L117" i="9"/>
  <c r="N117" i="9" s="1"/>
  <c r="P117" i="9"/>
  <c r="R117" i="9" s="1"/>
  <c r="T117" i="9"/>
  <c r="V117" i="9" s="1"/>
  <c r="X117" i="9"/>
  <c r="Z117" i="9" s="1"/>
  <c r="L118" i="9"/>
  <c r="N118" i="9" s="1"/>
  <c r="P118" i="9"/>
  <c r="R118" i="9" s="1"/>
  <c r="T118" i="9"/>
  <c r="V118" i="9" s="1"/>
  <c r="X118" i="9"/>
  <c r="Z118" i="9" s="1"/>
  <c r="L119" i="9"/>
  <c r="N119" i="9" s="1"/>
  <c r="P119" i="9"/>
  <c r="R119" i="9" s="1"/>
  <c r="T119" i="9"/>
  <c r="V119" i="9" s="1"/>
  <c r="X119" i="9"/>
  <c r="Z119" i="9" s="1"/>
  <c r="L120" i="9"/>
  <c r="N120" i="9" s="1"/>
  <c r="P120" i="9"/>
  <c r="R120" i="9" s="1"/>
  <c r="T120" i="9"/>
  <c r="V120" i="9" s="1"/>
  <c r="X120" i="9"/>
  <c r="Z120" i="9" s="1"/>
  <c r="L121" i="9"/>
  <c r="N121" i="9" s="1"/>
  <c r="P121" i="9"/>
  <c r="R121" i="9" s="1"/>
  <c r="T121" i="9"/>
  <c r="V121" i="9" s="1"/>
  <c r="X121" i="9"/>
  <c r="Z121" i="9" s="1"/>
  <c r="L122" i="9"/>
  <c r="N122" i="9" s="1"/>
  <c r="P122" i="9"/>
  <c r="R122" i="9" s="1"/>
  <c r="T122" i="9"/>
  <c r="V122" i="9" s="1"/>
  <c r="X122" i="9"/>
  <c r="Z122" i="9" s="1"/>
  <c r="L123" i="9"/>
  <c r="N123" i="9" s="1"/>
  <c r="P123" i="9"/>
  <c r="R123" i="9" s="1"/>
  <c r="T123" i="9"/>
  <c r="V123" i="9" s="1"/>
  <c r="X123" i="9"/>
  <c r="Z123" i="9" s="1"/>
  <c r="L124" i="9"/>
  <c r="N124" i="9" s="1"/>
  <c r="P124" i="9"/>
  <c r="R124" i="9" s="1"/>
  <c r="T124" i="9"/>
  <c r="V124" i="9" s="1"/>
  <c r="X124" i="9"/>
  <c r="Z124" i="9" s="1"/>
  <c r="L125" i="9"/>
  <c r="N125" i="9" s="1"/>
  <c r="P125" i="9"/>
  <c r="R125" i="9" s="1"/>
  <c r="T125" i="9"/>
  <c r="V125" i="9" s="1"/>
  <c r="X125" i="9"/>
  <c r="Z125" i="9" s="1"/>
  <c r="L126" i="9"/>
  <c r="N126" i="9" s="1"/>
  <c r="P126" i="9"/>
  <c r="R126" i="9" s="1"/>
  <c r="T126" i="9"/>
  <c r="V126" i="9" s="1"/>
  <c r="X126" i="9"/>
  <c r="Z126" i="9" s="1"/>
  <c r="L127" i="9"/>
  <c r="N127" i="9" s="1"/>
  <c r="P127" i="9"/>
  <c r="R127" i="9" s="1"/>
  <c r="T127" i="9"/>
  <c r="V127" i="9" s="1"/>
  <c r="X127" i="9"/>
  <c r="Z127" i="9" s="1"/>
  <c r="L128" i="9"/>
  <c r="N128" i="9" s="1"/>
  <c r="P128" i="9"/>
  <c r="R128" i="9" s="1"/>
  <c r="T128" i="9"/>
  <c r="V128" i="9" s="1"/>
  <c r="X128" i="9"/>
  <c r="Z128" i="9" s="1"/>
  <c r="L129" i="9"/>
  <c r="N129" i="9" s="1"/>
  <c r="P129" i="9"/>
  <c r="R129" i="9" s="1"/>
  <c r="T129" i="9"/>
  <c r="V129" i="9" s="1"/>
  <c r="X129" i="9"/>
  <c r="Z129" i="9" s="1"/>
  <c r="L130" i="9"/>
  <c r="N130" i="9" s="1"/>
  <c r="P130" i="9"/>
  <c r="R130" i="9" s="1"/>
  <c r="T130" i="9"/>
  <c r="V130" i="9" s="1"/>
  <c r="X130" i="9"/>
  <c r="Z130" i="9" s="1"/>
  <c r="L131" i="9"/>
  <c r="N131" i="9" s="1"/>
  <c r="P131" i="9"/>
  <c r="R131" i="9" s="1"/>
  <c r="T131" i="9"/>
  <c r="V131" i="9" s="1"/>
  <c r="X131" i="9"/>
  <c r="Z131" i="9" s="1"/>
  <c r="L132" i="9"/>
  <c r="N132" i="9" s="1"/>
  <c r="P132" i="9"/>
  <c r="R132" i="9" s="1"/>
  <c r="T132" i="9"/>
  <c r="V132" i="9" s="1"/>
  <c r="X132" i="9"/>
  <c r="Z132" i="9" s="1"/>
  <c r="L133" i="9"/>
  <c r="N133" i="9" s="1"/>
  <c r="P133" i="9"/>
  <c r="R133" i="9" s="1"/>
  <c r="T133" i="9"/>
  <c r="V133" i="9" s="1"/>
  <c r="X133" i="9"/>
  <c r="Z133" i="9" s="1"/>
  <c r="L134" i="9"/>
  <c r="N134" i="9" s="1"/>
  <c r="P134" i="9"/>
  <c r="R134" i="9" s="1"/>
  <c r="T134" i="9"/>
  <c r="V134" i="9" s="1"/>
  <c r="X134" i="9"/>
  <c r="Z134" i="9" s="1"/>
  <c r="L135" i="9"/>
  <c r="N135" i="9" s="1"/>
  <c r="P135" i="9"/>
  <c r="R135" i="9" s="1"/>
  <c r="T135" i="9"/>
  <c r="V135" i="9" s="1"/>
  <c r="X135" i="9"/>
  <c r="Z135" i="9" s="1"/>
  <c r="L136" i="9"/>
  <c r="N136" i="9" s="1"/>
  <c r="P136" i="9"/>
  <c r="R136" i="9" s="1"/>
  <c r="T136" i="9"/>
  <c r="V136" i="9" s="1"/>
  <c r="X136" i="9"/>
  <c r="Z136" i="9" s="1"/>
  <c r="L137" i="9"/>
  <c r="N137" i="9" s="1"/>
  <c r="P137" i="9"/>
  <c r="R137" i="9" s="1"/>
  <c r="T137" i="9"/>
  <c r="V137" i="9" s="1"/>
  <c r="X137" i="9"/>
  <c r="Z137" i="9" s="1"/>
  <c r="L138" i="9"/>
  <c r="N138" i="9" s="1"/>
  <c r="P138" i="9"/>
  <c r="R138" i="9" s="1"/>
  <c r="T138" i="9"/>
  <c r="V138" i="9" s="1"/>
  <c r="X138" i="9"/>
  <c r="Z138" i="9" s="1"/>
  <c r="L139" i="9"/>
  <c r="N139" i="9" s="1"/>
  <c r="P139" i="9"/>
  <c r="R139" i="9" s="1"/>
  <c r="T139" i="9"/>
  <c r="V139" i="9" s="1"/>
  <c r="X139" i="9"/>
  <c r="Z139" i="9" s="1"/>
  <c r="L140" i="9"/>
  <c r="N140" i="9" s="1"/>
  <c r="P140" i="9"/>
  <c r="R140" i="9" s="1"/>
  <c r="T140" i="9"/>
  <c r="V140" i="9" s="1"/>
  <c r="X140" i="9"/>
  <c r="Z140" i="9" s="1"/>
  <c r="L141" i="9"/>
  <c r="N141" i="9" s="1"/>
  <c r="P141" i="9"/>
  <c r="R141" i="9" s="1"/>
  <c r="T141" i="9"/>
  <c r="V141" i="9" s="1"/>
  <c r="X141" i="9"/>
  <c r="Z141" i="9" s="1"/>
  <c r="L142" i="9"/>
  <c r="N142" i="9" s="1"/>
  <c r="P142" i="9"/>
  <c r="R142" i="9" s="1"/>
  <c r="T142" i="9"/>
  <c r="V142" i="9" s="1"/>
  <c r="X142" i="9"/>
  <c r="Z142" i="9" s="1"/>
  <c r="L143" i="9"/>
  <c r="N143" i="9" s="1"/>
  <c r="P143" i="9"/>
  <c r="R143" i="9" s="1"/>
  <c r="T143" i="9"/>
  <c r="V143" i="9" s="1"/>
  <c r="X143" i="9"/>
  <c r="Z143" i="9" s="1"/>
  <c r="L144" i="9"/>
  <c r="N144" i="9" s="1"/>
  <c r="P144" i="9"/>
  <c r="R144" i="9" s="1"/>
  <c r="T144" i="9"/>
  <c r="V144" i="9" s="1"/>
  <c r="X144" i="9"/>
  <c r="Z144" i="9" s="1"/>
  <c r="L145" i="9"/>
  <c r="N145" i="9" s="1"/>
  <c r="P145" i="9"/>
  <c r="R145" i="9" s="1"/>
  <c r="T145" i="9"/>
  <c r="V145" i="9" s="1"/>
  <c r="X145" i="9"/>
  <c r="Z145" i="9" s="1"/>
  <c r="L146" i="9"/>
  <c r="N146" i="9" s="1"/>
  <c r="P146" i="9"/>
  <c r="R146" i="9" s="1"/>
  <c r="T146" i="9"/>
  <c r="V146" i="9" s="1"/>
  <c r="X146" i="9"/>
  <c r="Z146" i="9" s="1"/>
  <c r="L147" i="9"/>
  <c r="N147" i="9" s="1"/>
  <c r="P147" i="9"/>
  <c r="R147" i="9" s="1"/>
  <c r="T147" i="9"/>
  <c r="V147" i="9" s="1"/>
  <c r="X147" i="9"/>
  <c r="Z147" i="9" s="1"/>
  <c r="L148" i="9"/>
  <c r="N148" i="9" s="1"/>
  <c r="P148" i="9"/>
  <c r="R148" i="9" s="1"/>
  <c r="T148" i="9"/>
  <c r="V148" i="9" s="1"/>
  <c r="X148" i="9"/>
  <c r="Z148" i="9" s="1"/>
  <c r="L149" i="9"/>
  <c r="N149" i="9" s="1"/>
  <c r="P149" i="9"/>
  <c r="R149" i="9" s="1"/>
  <c r="T149" i="9"/>
  <c r="V149" i="9" s="1"/>
  <c r="X149" i="9"/>
  <c r="Z149" i="9" s="1"/>
  <c r="L150" i="9"/>
  <c r="N150" i="9" s="1"/>
  <c r="P150" i="9"/>
  <c r="R150" i="9" s="1"/>
  <c r="T150" i="9"/>
  <c r="V150" i="9" s="1"/>
  <c r="X150" i="9"/>
  <c r="Z150" i="9" s="1"/>
  <c r="L151" i="9"/>
  <c r="N151" i="9" s="1"/>
  <c r="P151" i="9"/>
  <c r="R151" i="9" s="1"/>
  <c r="T151" i="9"/>
  <c r="V151" i="9" s="1"/>
  <c r="L152" i="9"/>
  <c r="N152" i="9" s="1"/>
  <c r="P152" i="9"/>
  <c r="R152" i="9" s="1"/>
  <c r="T152" i="9"/>
  <c r="V152" i="9" s="1"/>
  <c r="L153" i="9"/>
  <c r="N153" i="9" s="1"/>
  <c r="P153" i="9"/>
  <c r="R153" i="9" s="1"/>
  <c r="T153" i="9"/>
  <c r="V153" i="9" s="1"/>
  <c r="L154" i="9"/>
  <c r="N154" i="9" s="1"/>
  <c r="P154" i="9"/>
  <c r="R154" i="9" s="1"/>
  <c r="T154" i="9"/>
  <c r="V154" i="9" s="1"/>
  <c r="L155" i="9"/>
  <c r="N155" i="9" s="1"/>
  <c r="P155" i="9"/>
  <c r="R155" i="9" s="1"/>
  <c r="T155" i="9"/>
  <c r="V155" i="9" s="1"/>
  <c r="L156" i="9"/>
  <c r="N156" i="9" s="1"/>
  <c r="P156" i="9"/>
  <c r="R156" i="9" s="1"/>
  <c r="T156" i="9"/>
  <c r="V156" i="9" s="1"/>
  <c r="L157" i="9"/>
  <c r="N157" i="9" s="1"/>
  <c r="P157" i="9"/>
  <c r="R157" i="9" s="1"/>
  <c r="T157" i="9"/>
  <c r="V157" i="9" s="1"/>
  <c r="L158" i="9"/>
  <c r="N158" i="9" s="1"/>
  <c r="P158" i="9"/>
  <c r="R158" i="9" s="1"/>
  <c r="T158" i="9"/>
  <c r="V158" i="9" s="1"/>
  <c r="L159" i="9"/>
  <c r="N159" i="9" s="1"/>
  <c r="P159" i="9"/>
  <c r="R159" i="9" s="1"/>
  <c r="T159" i="9"/>
  <c r="V159" i="9" s="1"/>
  <c r="L160" i="9"/>
  <c r="N160" i="9" s="1"/>
  <c r="P160" i="9"/>
  <c r="R160" i="9" s="1"/>
  <c r="T160" i="9"/>
  <c r="V160" i="9" s="1"/>
  <c r="L161" i="9"/>
  <c r="N161" i="9" s="1"/>
  <c r="P161" i="9"/>
  <c r="R161" i="9" s="1"/>
  <c r="T161" i="9"/>
  <c r="V161" i="9" s="1"/>
  <c r="L162" i="9"/>
  <c r="N162" i="9" s="1"/>
  <c r="P162" i="9"/>
  <c r="R162" i="9" s="1"/>
  <c r="T162" i="9"/>
  <c r="V162" i="9" s="1"/>
  <c r="L163" i="9"/>
  <c r="N163" i="9" s="1"/>
  <c r="P163" i="9"/>
  <c r="R163" i="9" s="1"/>
  <c r="T163" i="9"/>
  <c r="V163" i="9" s="1"/>
  <c r="K9" i="10"/>
  <c r="G5" i="10" s="1"/>
  <c r="M11" i="10"/>
  <c r="Q11" i="10"/>
  <c r="U11" i="10"/>
  <c r="Y11" i="10"/>
  <c r="M12" i="10"/>
  <c r="O12" i="10" s="1"/>
  <c r="Q12" i="10"/>
  <c r="S12" i="10" s="1"/>
  <c r="U12" i="10"/>
  <c r="W12" i="10" s="1"/>
  <c r="Y12" i="10"/>
  <c r="AA12" i="10" s="1"/>
  <c r="M13" i="10"/>
  <c r="O13" i="10" s="1"/>
  <c r="Q13" i="10"/>
  <c r="S13" i="10" s="1"/>
  <c r="U13" i="10"/>
  <c r="W13" i="10" s="1"/>
  <c r="Y13" i="10"/>
  <c r="AA13" i="10" s="1"/>
  <c r="M14" i="10"/>
  <c r="O14" i="10" s="1"/>
  <c r="Q14" i="10"/>
  <c r="S14" i="10" s="1"/>
  <c r="U14" i="10"/>
  <c r="W14" i="10" s="1"/>
  <c r="Y14" i="10"/>
  <c r="AA14" i="10" s="1"/>
  <c r="M15" i="10"/>
  <c r="O15" i="10" s="1"/>
  <c r="Q15" i="10"/>
  <c r="S15" i="10" s="1"/>
  <c r="U15" i="10"/>
  <c r="W15" i="10" s="1"/>
  <c r="Y15" i="10"/>
  <c r="AA15" i="10" s="1"/>
  <c r="M16" i="10"/>
  <c r="O16" i="10" s="1"/>
  <c r="Q16" i="10"/>
  <c r="S16" i="10" s="1"/>
  <c r="U16" i="10"/>
  <c r="W16" i="10" s="1"/>
  <c r="Y16" i="10"/>
  <c r="AA16" i="10" s="1"/>
  <c r="M17" i="10"/>
  <c r="O17" i="10" s="1"/>
  <c r="Q17" i="10"/>
  <c r="S17" i="10" s="1"/>
  <c r="U17" i="10"/>
  <c r="W17" i="10" s="1"/>
  <c r="Y17" i="10"/>
  <c r="AA17" i="10" s="1"/>
  <c r="M18" i="10"/>
  <c r="O18" i="10" s="1"/>
  <c r="Q18" i="10"/>
  <c r="S18" i="10" s="1"/>
  <c r="U18" i="10"/>
  <c r="W18" i="10" s="1"/>
  <c r="Y18" i="10"/>
  <c r="AA18" i="10" s="1"/>
  <c r="M19" i="10"/>
  <c r="O19" i="10" s="1"/>
  <c r="Q19" i="10"/>
  <c r="S19" i="10" s="1"/>
  <c r="U19" i="10"/>
  <c r="W19" i="10" s="1"/>
  <c r="Y19" i="10"/>
  <c r="AA19" i="10" s="1"/>
  <c r="M20" i="10"/>
  <c r="O20" i="10" s="1"/>
  <c r="Q20" i="10"/>
  <c r="S20" i="10" s="1"/>
  <c r="U20" i="10"/>
  <c r="W20" i="10" s="1"/>
  <c r="Y20" i="10"/>
  <c r="AA20" i="10" s="1"/>
  <c r="M21" i="10"/>
  <c r="O21" i="10" s="1"/>
  <c r="Q21" i="10"/>
  <c r="S21" i="10" s="1"/>
  <c r="U21" i="10"/>
  <c r="W21" i="10" s="1"/>
  <c r="Y21" i="10"/>
  <c r="AA21" i="10" s="1"/>
  <c r="M22" i="10"/>
  <c r="O22" i="10" s="1"/>
  <c r="Q22" i="10"/>
  <c r="S22" i="10" s="1"/>
  <c r="U22" i="10"/>
  <c r="W22" i="10" s="1"/>
  <c r="Y22" i="10"/>
  <c r="AA22" i="10" s="1"/>
  <c r="M23" i="10"/>
  <c r="O23" i="10" s="1"/>
  <c r="Q23" i="10"/>
  <c r="S23" i="10" s="1"/>
  <c r="U23" i="10"/>
  <c r="W23" i="10" s="1"/>
  <c r="Y23" i="10"/>
  <c r="AA23" i="10" s="1"/>
  <c r="M24" i="10"/>
  <c r="O24" i="10" s="1"/>
  <c r="Q24" i="10"/>
  <c r="S24" i="10" s="1"/>
  <c r="U24" i="10"/>
  <c r="W24" i="10" s="1"/>
  <c r="Y24" i="10"/>
  <c r="AA24" i="10" s="1"/>
  <c r="M25" i="10"/>
  <c r="O25" i="10" s="1"/>
  <c r="Q25" i="10"/>
  <c r="S25" i="10" s="1"/>
  <c r="U25" i="10"/>
  <c r="W25" i="10" s="1"/>
  <c r="Y25" i="10"/>
  <c r="AA25" i="10" s="1"/>
  <c r="M26" i="10"/>
  <c r="O26" i="10" s="1"/>
  <c r="Q26" i="10"/>
  <c r="S26" i="10" s="1"/>
  <c r="U26" i="10"/>
  <c r="W26" i="10" s="1"/>
  <c r="Y26" i="10"/>
  <c r="AA26" i="10" s="1"/>
  <c r="M27" i="10"/>
  <c r="O27" i="10" s="1"/>
  <c r="Q27" i="10"/>
  <c r="S27" i="10" s="1"/>
  <c r="U27" i="10"/>
  <c r="W27" i="10" s="1"/>
  <c r="Y27" i="10"/>
  <c r="AA27" i="10" s="1"/>
  <c r="M28" i="10"/>
  <c r="O28" i="10" s="1"/>
  <c r="Q28" i="10"/>
  <c r="S28" i="10" s="1"/>
  <c r="U28" i="10"/>
  <c r="W28" i="10" s="1"/>
  <c r="Y28" i="10"/>
  <c r="AA28" i="10" s="1"/>
  <c r="M29" i="10"/>
  <c r="O29" i="10" s="1"/>
  <c r="Q29" i="10"/>
  <c r="S29" i="10" s="1"/>
  <c r="U29" i="10"/>
  <c r="W29" i="10" s="1"/>
  <c r="Y29" i="10"/>
  <c r="AA29" i="10" s="1"/>
  <c r="M30" i="10"/>
  <c r="O30" i="10" s="1"/>
  <c r="Q30" i="10"/>
  <c r="S30" i="10" s="1"/>
  <c r="U30" i="10"/>
  <c r="W30" i="10" s="1"/>
  <c r="Y30" i="10"/>
  <c r="AA30" i="10" s="1"/>
  <c r="M31" i="10"/>
  <c r="O31" i="10" s="1"/>
  <c r="Q31" i="10"/>
  <c r="S31" i="10" s="1"/>
  <c r="U31" i="10"/>
  <c r="W31" i="10" s="1"/>
  <c r="Y31" i="10"/>
  <c r="AA31" i="10" s="1"/>
  <c r="M32" i="10"/>
  <c r="O32" i="10" s="1"/>
  <c r="Q32" i="10"/>
  <c r="S32" i="10" s="1"/>
  <c r="U32" i="10"/>
  <c r="W32" i="10" s="1"/>
  <c r="Y32" i="10"/>
  <c r="AA32" i="10" s="1"/>
  <c r="M33" i="10"/>
  <c r="O33" i="10" s="1"/>
  <c r="Q33" i="10"/>
  <c r="S33" i="10" s="1"/>
  <c r="U33" i="10"/>
  <c r="W33" i="10" s="1"/>
  <c r="Y33" i="10"/>
  <c r="AA33" i="10" s="1"/>
  <c r="M34" i="10"/>
  <c r="O34" i="10" s="1"/>
  <c r="Q34" i="10"/>
  <c r="S34" i="10" s="1"/>
  <c r="U34" i="10"/>
  <c r="W34" i="10" s="1"/>
  <c r="Y34" i="10"/>
  <c r="AA34" i="10" s="1"/>
  <c r="M35" i="10"/>
  <c r="O35" i="10" s="1"/>
  <c r="Q35" i="10"/>
  <c r="S35" i="10" s="1"/>
  <c r="U35" i="10"/>
  <c r="W35" i="10" s="1"/>
  <c r="Y35" i="10"/>
  <c r="AA35" i="10" s="1"/>
  <c r="M36" i="10"/>
  <c r="O36" i="10" s="1"/>
  <c r="Q36" i="10"/>
  <c r="S36" i="10" s="1"/>
  <c r="U36" i="10"/>
  <c r="W36" i="10" s="1"/>
  <c r="Y36" i="10"/>
  <c r="AA36" i="10" s="1"/>
  <c r="M37" i="10"/>
  <c r="O37" i="10" s="1"/>
  <c r="Q37" i="10"/>
  <c r="S37" i="10" s="1"/>
  <c r="U37" i="10"/>
  <c r="W37" i="10" s="1"/>
  <c r="Y37" i="10"/>
  <c r="AA37" i="10" s="1"/>
  <c r="M38" i="10"/>
  <c r="O38" i="10" s="1"/>
  <c r="Q38" i="10"/>
  <c r="S38" i="10" s="1"/>
  <c r="U38" i="10"/>
  <c r="W38" i="10" s="1"/>
  <c r="Y38" i="10"/>
  <c r="AA38" i="10" s="1"/>
  <c r="M39" i="10"/>
  <c r="O39" i="10" s="1"/>
  <c r="Q39" i="10"/>
  <c r="S39" i="10" s="1"/>
  <c r="U39" i="10"/>
  <c r="W39" i="10" s="1"/>
  <c r="Y39" i="10"/>
  <c r="AA39" i="10" s="1"/>
  <c r="M40" i="10"/>
  <c r="O40" i="10" s="1"/>
  <c r="Q40" i="10"/>
  <c r="S40" i="10" s="1"/>
  <c r="U40" i="10"/>
  <c r="W40" i="10" s="1"/>
  <c r="Y40" i="10"/>
  <c r="AA40" i="10" s="1"/>
  <c r="M41" i="10"/>
  <c r="O41" i="10" s="1"/>
  <c r="Q41" i="10"/>
  <c r="S41" i="10" s="1"/>
  <c r="U41" i="10"/>
  <c r="W41" i="10" s="1"/>
  <c r="Y41" i="10"/>
  <c r="AA41" i="10" s="1"/>
  <c r="M42" i="10"/>
  <c r="O42" i="10" s="1"/>
  <c r="Q42" i="10"/>
  <c r="S42" i="10" s="1"/>
  <c r="U42" i="10"/>
  <c r="W42" i="10" s="1"/>
  <c r="Y42" i="10"/>
  <c r="AA42" i="10" s="1"/>
  <c r="M43" i="10"/>
  <c r="O43" i="10" s="1"/>
  <c r="Q43" i="10"/>
  <c r="S43" i="10" s="1"/>
  <c r="U43" i="10"/>
  <c r="W43" i="10" s="1"/>
  <c r="Y43" i="10"/>
  <c r="AA43" i="10" s="1"/>
  <c r="M44" i="10"/>
  <c r="O44" i="10" s="1"/>
  <c r="Q44" i="10"/>
  <c r="S44" i="10" s="1"/>
  <c r="U44" i="10"/>
  <c r="W44" i="10" s="1"/>
  <c r="Y44" i="10"/>
  <c r="AA44" i="10" s="1"/>
  <c r="M45" i="10"/>
  <c r="O45" i="10" s="1"/>
  <c r="Q45" i="10"/>
  <c r="S45" i="10" s="1"/>
  <c r="U45" i="10"/>
  <c r="W45" i="10" s="1"/>
  <c r="Y45" i="10"/>
  <c r="AA45" i="10" s="1"/>
  <c r="M46" i="10"/>
  <c r="O46" i="10" s="1"/>
  <c r="Q46" i="10"/>
  <c r="S46" i="10" s="1"/>
  <c r="U46" i="10"/>
  <c r="W46" i="10" s="1"/>
  <c r="Y46" i="10"/>
  <c r="AA46" i="10" s="1"/>
  <c r="M47" i="10"/>
  <c r="O47" i="10" s="1"/>
  <c r="Q47" i="10"/>
  <c r="S47" i="10" s="1"/>
  <c r="U47" i="10"/>
  <c r="W47" i="10" s="1"/>
  <c r="Y47" i="10"/>
  <c r="AA47" i="10" s="1"/>
  <c r="M48" i="10"/>
  <c r="O48" i="10" s="1"/>
  <c r="Q48" i="10"/>
  <c r="S48" i="10" s="1"/>
  <c r="U48" i="10"/>
  <c r="W48" i="10" s="1"/>
  <c r="Y48" i="10"/>
  <c r="AA48" i="10" s="1"/>
  <c r="M49" i="10"/>
  <c r="O49" i="10" s="1"/>
  <c r="Q49" i="10"/>
  <c r="S49" i="10" s="1"/>
  <c r="U49" i="10"/>
  <c r="W49" i="10" s="1"/>
  <c r="Y49" i="10"/>
  <c r="AA49" i="10" s="1"/>
  <c r="M50" i="10"/>
  <c r="O50" i="10" s="1"/>
  <c r="Q50" i="10"/>
  <c r="S50" i="10" s="1"/>
  <c r="U50" i="10"/>
  <c r="W50" i="10" s="1"/>
  <c r="Y50" i="10"/>
  <c r="AA50" i="10" s="1"/>
  <c r="M51" i="10"/>
  <c r="O51" i="10" s="1"/>
  <c r="Q51" i="10"/>
  <c r="S51" i="10" s="1"/>
  <c r="U51" i="10"/>
  <c r="W51" i="10" s="1"/>
  <c r="Y51" i="10"/>
  <c r="AA51" i="10" s="1"/>
  <c r="M52" i="10"/>
  <c r="O52" i="10" s="1"/>
  <c r="Q52" i="10"/>
  <c r="S52" i="10" s="1"/>
  <c r="U52" i="10"/>
  <c r="W52" i="10" s="1"/>
  <c r="Y52" i="10"/>
  <c r="AA52" i="10" s="1"/>
  <c r="M53" i="10"/>
  <c r="O53" i="10" s="1"/>
  <c r="Q53" i="10"/>
  <c r="S53" i="10" s="1"/>
  <c r="U53" i="10"/>
  <c r="W53" i="10" s="1"/>
  <c r="Y53" i="10"/>
  <c r="AA53" i="10" s="1"/>
  <c r="M54" i="10"/>
  <c r="O54" i="10" s="1"/>
  <c r="Q54" i="10"/>
  <c r="S54" i="10" s="1"/>
  <c r="U54" i="10"/>
  <c r="W54" i="10" s="1"/>
  <c r="Y54" i="10"/>
  <c r="AA54" i="10" s="1"/>
  <c r="M55" i="10"/>
  <c r="O55" i="10" s="1"/>
  <c r="Q55" i="10"/>
  <c r="S55" i="10" s="1"/>
  <c r="U55" i="10"/>
  <c r="W55" i="10" s="1"/>
  <c r="Y55" i="10"/>
  <c r="AA55" i="10" s="1"/>
  <c r="M56" i="10"/>
  <c r="O56" i="10" s="1"/>
  <c r="Q56" i="10"/>
  <c r="S56" i="10" s="1"/>
  <c r="U56" i="10"/>
  <c r="W56" i="10" s="1"/>
  <c r="Y56" i="10"/>
  <c r="AA56" i="10" s="1"/>
  <c r="M57" i="10"/>
  <c r="O57" i="10" s="1"/>
  <c r="Q57" i="10"/>
  <c r="S57" i="10" s="1"/>
  <c r="U57" i="10"/>
  <c r="W57" i="10" s="1"/>
  <c r="Y57" i="10"/>
  <c r="AA57" i="10" s="1"/>
  <c r="M58" i="10"/>
  <c r="O58" i="10" s="1"/>
  <c r="Q58" i="10"/>
  <c r="S58" i="10" s="1"/>
  <c r="U58" i="10"/>
  <c r="W58" i="10" s="1"/>
  <c r="Y58" i="10"/>
  <c r="AA58" i="10" s="1"/>
  <c r="M59" i="10"/>
  <c r="O59" i="10" s="1"/>
  <c r="Q59" i="10"/>
  <c r="S59" i="10" s="1"/>
  <c r="U59" i="10"/>
  <c r="W59" i="10" s="1"/>
  <c r="Y59" i="10"/>
  <c r="AA59" i="10" s="1"/>
  <c r="M60" i="10"/>
  <c r="O60" i="10" s="1"/>
  <c r="Q60" i="10"/>
  <c r="S60" i="10" s="1"/>
  <c r="U60" i="10"/>
  <c r="W60" i="10" s="1"/>
  <c r="Y60" i="10"/>
  <c r="AA60" i="10" s="1"/>
  <c r="L164" i="9"/>
  <c r="N164" i="9" s="1"/>
  <c r="P164" i="9"/>
  <c r="R164" i="9" s="1"/>
  <c r="T164" i="9"/>
  <c r="V164" i="9" s="1"/>
  <c r="L165" i="9"/>
  <c r="N165" i="9" s="1"/>
  <c r="P165" i="9"/>
  <c r="R165" i="9" s="1"/>
  <c r="T165" i="9"/>
  <c r="V165" i="9" s="1"/>
  <c r="L166" i="9"/>
  <c r="N166" i="9" s="1"/>
  <c r="P166" i="9"/>
  <c r="R166" i="9" s="1"/>
  <c r="T166" i="9"/>
  <c r="V166" i="9" s="1"/>
  <c r="L167" i="9"/>
  <c r="N167" i="9" s="1"/>
  <c r="P167" i="9"/>
  <c r="R167" i="9" s="1"/>
  <c r="T167" i="9"/>
  <c r="V167" i="9" s="1"/>
  <c r="L168" i="9"/>
  <c r="N168" i="9" s="1"/>
  <c r="P168" i="9"/>
  <c r="R168" i="9" s="1"/>
  <c r="T168" i="9"/>
  <c r="V168" i="9" s="1"/>
  <c r="L169" i="9"/>
  <c r="N169" i="9" s="1"/>
  <c r="P169" i="9"/>
  <c r="R169" i="9" s="1"/>
  <c r="T169" i="9"/>
  <c r="V169" i="9" s="1"/>
  <c r="L170" i="9"/>
  <c r="N170" i="9" s="1"/>
  <c r="P170" i="9"/>
  <c r="R170" i="9" s="1"/>
  <c r="T170" i="9"/>
  <c r="V170" i="9" s="1"/>
  <c r="L171" i="9"/>
  <c r="N171" i="9" s="1"/>
  <c r="P171" i="9"/>
  <c r="R171" i="9" s="1"/>
  <c r="T171" i="9"/>
  <c r="V171" i="9" s="1"/>
  <c r="L172" i="9"/>
  <c r="N172" i="9" s="1"/>
  <c r="P172" i="9"/>
  <c r="R172" i="9" s="1"/>
  <c r="T172" i="9"/>
  <c r="V172" i="9" s="1"/>
  <c r="L173" i="9"/>
  <c r="N173" i="9" s="1"/>
  <c r="P173" i="9"/>
  <c r="R173" i="9" s="1"/>
  <c r="T173" i="9"/>
  <c r="V173" i="9" s="1"/>
  <c r="L174" i="9"/>
  <c r="N174" i="9" s="1"/>
  <c r="P174" i="9"/>
  <c r="R174" i="9" s="1"/>
  <c r="T174" i="9"/>
  <c r="V174" i="9" s="1"/>
  <c r="L175" i="9"/>
  <c r="N175" i="9" s="1"/>
  <c r="P175" i="9"/>
  <c r="R175" i="9" s="1"/>
  <c r="T175" i="9"/>
  <c r="V175" i="9" s="1"/>
  <c r="L176" i="9"/>
  <c r="N176" i="9" s="1"/>
  <c r="P176" i="9"/>
  <c r="R176" i="9" s="1"/>
  <c r="T176" i="9"/>
  <c r="V176" i="9" s="1"/>
  <c r="L177" i="9"/>
  <c r="N177" i="9" s="1"/>
  <c r="P177" i="9"/>
  <c r="R177" i="9" s="1"/>
  <c r="T177" i="9"/>
  <c r="V177" i="9" s="1"/>
  <c r="L178" i="9"/>
  <c r="N178" i="9" s="1"/>
  <c r="P178" i="9"/>
  <c r="R178" i="9" s="1"/>
  <c r="T178" i="9"/>
  <c r="V178" i="9" s="1"/>
  <c r="L179" i="9"/>
  <c r="N179" i="9" s="1"/>
  <c r="P179" i="9"/>
  <c r="R179" i="9" s="1"/>
  <c r="T179" i="9"/>
  <c r="V179" i="9" s="1"/>
  <c r="L180" i="9"/>
  <c r="N180" i="9" s="1"/>
  <c r="P180" i="9"/>
  <c r="R180" i="9" s="1"/>
  <c r="T180" i="9"/>
  <c r="V180" i="9" s="1"/>
  <c r="L181" i="9"/>
  <c r="N181" i="9" s="1"/>
  <c r="P181" i="9"/>
  <c r="R181" i="9" s="1"/>
  <c r="T181" i="9"/>
  <c r="V181" i="9" s="1"/>
  <c r="L182" i="9"/>
  <c r="N182" i="9" s="1"/>
  <c r="P182" i="9"/>
  <c r="R182" i="9" s="1"/>
  <c r="T182" i="9"/>
  <c r="V182" i="9" s="1"/>
  <c r="L183" i="9"/>
  <c r="N183" i="9" s="1"/>
  <c r="P183" i="9"/>
  <c r="R183" i="9" s="1"/>
  <c r="T183" i="9"/>
  <c r="V183" i="9" s="1"/>
  <c r="L184" i="9"/>
  <c r="N184" i="9" s="1"/>
  <c r="P184" i="9"/>
  <c r="R184" i="9" s="1"/>
  <c r="T184" i="9"/>
  <c r="V184" i="9" s="1"/>
  <c r="L185" i="9"/>
  <c r="N185" i="9" s="1"/>
  <c r="P185" i="9"/>
  <c r="R185" i="9" s="1"/>
  <c r="T185" i="9"/>
  <c r="V185" i="9" s="1"/>
  <c r="L186" i="9"/>
  <c r="N186" i="9" s="1"/>
  <c r="P186" i="9"/>
  <c r="R186" i="9" s="1"/>
  <c r="T186" i="9"/>
  <c r="V186" i="9" s="1"/>
  <c r="L187" i="9"/>
  <c r="N187" i="9" s="1"/>
  <c r="P187" i="9"/>
  <c r="R187" i="9" s="1"/>
  <c r="T187" i="9"/>
  <c r="V187" i="9" s="1"/>
  <c r="L188" i="9"/>
  <c r="N188" i="9" s="1"/>
  <c r="P188" i="9"/>
  <c r="R188" i="9" s="1"/>
  <c r="T188" i="9"/>
  <c r="V188" i="9" s="1"/>
  <c r="L189" i="9"/>
  <c r="N189" i="9" s="1"/>
  <c r="P189" i="9"/>
  <c r="R189" i="9" s="1"/>
  <c r="T189" i="9"/>
  <c r="V189" i="9" s="1"/>
  <c r="L190" i="9"/>
  <c r="N190" i="9" s="1"/>
  <c r="P190" i="9"/>
  <c r="R190" i="9" s="1"/>
  <c r="T190" i="9"/>
  <c r="V190" i="9" s="1"/>
  <c r="L191" i="9"/>
  <c r="N191" i="9" s="1"/>
  <c r="P191" i="9"/>
  <c r="R191" i="9" s="1"/>
  <c r="T191" i="9"/>
  <c r="V191" i="9" s="1"/>
  <c r="L192" i="9"/>
  <c r="N192" i="9" s="1"/>
  <c r="P192" i="9"/>
  <c r="R192" i="9" s="1"/>
  <c r="T192" i="9"/>
  <c r="V192" i="9" s="1"/>
  <c r="L193" i="9"/>
  <c r="N193" i="9" s="1"/>
  <c r="P193" i="9"/>
  <c r="R193" i="9" s="1"/>
  <c r="T193" i="9"/>
  <c r="V193" i="9" s="1"/>
  <c r="L194" i="9"/>
  <c r="N194" i="9" s="1"/>
  <c r="P194" i="9"/>
  <c r="R194" i="9" s="1"/>
  <c r="T194" i="9"/>
  <c r="V194" i="9" s="1"/>
  <c r="L195" i="9"/>
  <c r="N195" i="9" s="1"/>
  <c r="P195" i="9"/>
  <c r="R195" i="9" s="1"/>
  <c r="T195" i="9"/>
  <c r="V195" i="9" s="1"/>
  <c r="L196" i="9"/>
  <c r="N196" i="9" s="1"/>
  <c r="P196" i="9"/>
  <c r="R196" i="9" s="1"/>
  <c r="T196" i="9"/>
  <c r="V196" i="9" s="1"/>
  <c r="L197" i="9"/>
  <c r="N197" i="9" s="1"/>
  <c r="P197" i="9"/>
  <c r="R197" i="9" s="1"/>
  <c r="T197" i="9"/>
  <c r="V197" i="9" s="1"/>
  <c r="L198" i="9"/>
  <c r="N198" i="9" s="1"/>
  <c r="P198" i="9"/>
  <c r="R198" i="9" s="1"/>
  <c r="T198" i="9"/>
  <c r="V198" i="9" s="1"/>
  <c r="L199" i="9"/>
  <c r="N199" i="9" s="1"/>
  <c r="P199" i="9"/>
  <c r="R199" i="9" s="1"/>
  <c r="T199" i="9"/>
  <c r="V199" i="9" s="1"/>
  <c r="L200" i="9"/>
  <c r="N200" i="9" s="1"/>
  <c r="P200" i="9"/>
  <c r="R200" i="9" s="1"/>
  <c r="T200" i="9"/>
  <c r="V200" i="9" s="1"/>
  <c r="L201" i="9"/>
  <c r="N201" i="9" s="1"/>
  <c r="P201" i="9"/>
  <c r="R201" i="9" s="1"/>
  <c r="T201" i="9"/>
  <c r="V201" i="9" s="1"/>
  <c r="L202" i="9"/>
  <c r="N202" i="9" s="1"/>
  <c r="P202" i="9"/>
  <c r="R202" i="9" s="1"/>
  <c r="T202" i="9"/>
  <c r="V202" i="9" s="1"/>
  <c r="L203" i="9"/>
  <c r="N203" i="9" s="1"/>
  <c r="P203" i="9"/>
  <c r="R203" i="9" s="1"/>
  <c r="T203" i="9"/>
  <c r="V203" i="9" s="1"/>
  <c r="L204" i="9"/>
  <c r="N204" i="9" s="1"/>
  <c r="P204" i="9"/>
  <c r="R204" i="9" s="1"/>
  <c r="T204" i="9"/>
  <c r="V204" i="9" s="1"/>
  <c r="L205" i="9"/>
  <c r="N205" i="9" s="1"/>
  <c r="P205" i="9"/>
  <c r="R205" i="9" s="1"/>
  <c r="T205" i="9"/>
  <c r="V205" i="9" s="1"/>
  <c r="K190" i="10"/>
  <c r="U190" i="10"/>
  <c r="W190" i="10" s="1"/>
  <c r="M190" i="10"/>
  <c r="O190" i="10" s="1"/>
  <c r="K192" i="10"/>
  <c r="U192" i="10"/>
  <c r="W192" i="10" s="1"/>
  <c r="M192" i="10"/>
  <c r="O192" i="10" s="1"/>
  <c r="K194" i="10"/>
  <c r="U194" i="10"/>
  <c r="W194" i="10" s="1"/>
  <c r="M194" i="10"/>
  <c r="O194" i="10" s="1"/>
  <c r="K196" i="10"/>
  <c r="U196" i="10"/>
  <c r="W196" i="10" s="1"/>
  <c r="M196" i="10"/>
  <c r="O196" i="10" s="1"/>
  <c r="K198" i="10"/>
  <c r="U198" i="10"/>
  <c r="W198" i="10" s="1"/>
  <c r="M198" i="10"/>
  <c r="O198" i="10" s="1"/>
  <c r="M61" i="10"/>
  <c r="O61" i="10" s="1"/>
  <c r="Q61" i="10"/>
  <c r="S61" i="10" s="1"/>
  <c r="U61" i="10"/>
  <c r="W61" i="10" s="1"/>
  <c r="M62" i="10"/>
  <c r="O62" i="10" s="1"/>
  <c r="Q62" i="10"/>
  <c r="S62" i="10" s="1"/>
  <c r="U62" i="10"/>
  <c r="W62" i="10" s="1"/>
  <c r="M63" i="10"/>
  <c r="O63" i="10" s="1"/>
  <c r="Q63" i="10"/>
  <c r="S63" i="10" s="1"/>
  <c r="U63" i="10"/>
  <c r="W63" i="10" s="1"/>
  <c r="M64" i="10"/>
  <c r="O64" i="10" s="1"/>
  <c r="Q64" i="10"/>
  <c r="S64" i="10" s="1"/>
  <c r="U64" i="10"/>
  <c r="W64" i="10" s="1"/>
  <c r="M65" i="10"/>
  <c r="O65" i="10" s="1"/>
  <c r="Q65" i="10"/>
  <c r="S65" i="10" s="1"/>
  <c r="U65" i="10"/>
  <c r="W65" i="10" s="1"/>
  <c r="M66" i="10"/>
  <c r="O66" i="10" s="1"/>
  <c r="Q66" i="10"/>
  <c r="S66" i="10" s="1"/>
  <c r="U66" i="10"/>
  <c r="W66" i="10" s="1"/>
  <c r="M67" i="10"/>
  <c r="O67" i="10" s="1"/>
  <c r="Q67" i="10"/>
  <c r="S67" i="10" s="1"/>
  <c r="U67" i="10"/>
  <c r="W67" i="10" s="1"/>
  <c r="M68" i="10"/>
  <c r="O68" i="10" s="1"/>
  <c r="Q68" i="10"/>
  <c r="S68" i="10" s="1"/>
  <c r="U68" i="10"/>
  <c r="W68" i="10" s="1"/>
  <c r="M69" i="10"/>
  <c r="O69" i="10" s="1"/>
  <c r="Q69" i="10"/>
  <c r="S69" i="10" s="1"/>
  <c r="U69" i="10"/>
  <c r="W69" i="10" s="1"/>
  <c r="M70" i="10"/>
  <c r="O70" i="10" s="1"/>
  <c r="Q70" i="10"/>
  <c r="S70" i="10" s="1"/>
  <c r="U70" i="10"/>
  <c r="W70" i="10" s="1"/>
  <c r="M71" i="10"/>
  <c r="O71" i="10" s="1"/>
  <c r="Q71" i="10"/>
  <c r="S71" i="10" s="1"/>
  <c r="U71" i="10"/>
  <c r="W71" i="10" s="1"/>
  <c r="M72" i="10"/>
  <c r="O72" i="10" s="1"/>
  <c r="Q72" i="10"/>
  <c r="S72" i="10" s="1"/>
  <c r="U72" i="10"/>
  <c r="W72" i="10" s="1"/>
  <c r="M73" i="10"/>
  <c r="O73" i="10" s="1"/>
  <c r="Q73" i="10"/>
  <c r="S73" i="10" s="1"/>
  <c r="U73" i="10"/>
  <c r="W73" i="10" s="1"/>
  <c r="M74" i="10"/>
  <c r="O74" i="10" s="1"/>
  <c r="Q74" i="10"/>
  <c r="S74" i="10" s="1"/>
  <c r="U74" i="10"/>
  <c r="W74" i="10" s="1"/>
  <c r="M75" i="10"/>
  <c r="O75" i="10" s="1"/>
  <c r="Q75" i="10"/>
  <c r="S75" i="10" s="1"/>
  <c r="U75" i="10"/>
  <c r="W75" i="10" s="1"/>
  <c r="M76" i="10"/>
  <c r="O76" i="10" s="1"/>
  <c r="Q76" i="10"/>
  <c r="S76" i="10" s="1"/>
  <c r="U76" i="10"/>
  <c r="W76" i="10" s="1"/>
  <c r="M77" i="10"/>
  <c r="O77" i="10" s="1"/>
  <c r="Q77" i="10"/>
  <c r="S77" i="10" s="1"/>
  <c r="U77" i="10"/>
  <c r="W77" i="10" s="1"/>
  <c r="M78" i="10"/>
  <c r="O78" i="10" s="1"/>
  <c r="Q78" i="10"/>
  <c r="S78" i="10" s="1"/>
  <c r="U78" i="10"/>
  <c r="W78" i="10" s="1"/>
  <c r="M79" i="10"/>
  <c r="O79" i="10" s="1"/>
  <c r="Q79" i="10"/>
  <c r="S79" i="10" s="1"/>
  <c r="U79" i="10"/>
  <c r="W79" i="10" s="1"/>
  <c r="M80" i="10"/>
  <c r="O80" i="10" s="1"/>
  <c r="Q80" i="10"/>
  <c r="S80" i="10" s="1"/>
  <c r="U80" i="10"/>
  <c r="W80" i="10" s="1"/>
  <c r="M81" i="10"/>
  <c r="O81" i="10" s="1"/>
  <c r="Q81" i="10"/>
  <c r="S81" i="10" s="1"/>
  <c r="U81" i="10"/>
  <c r="W81" i="10" s="1"/>
  <c r="M82" i="10"/>
  <c r="O82" i="10" s="1"/>
  <c r="Q82" i="10"/>
  <c r="S82" i="10" s="1"/>
  <c r="U82" i="10"/>
  <c r="W82" i="10" s="1"/>
  <c r="M83" i="10"/>
  <c r="O83" i="10" s="1"/>
  <c r="Q83" i="10"/>
  <c r="S83" i="10" s="1"/>
  <c r="U83" i="10"/>
  <c r="W83" i="10" s="1"/>
  <c r="M84" i="10"/>
  <c r="O84" i="10" s="1"/>
  <c r="Q84" i="10"/>
  <c r="S84" i="10" s="1"/>
  <c r="U84" i="10"/>
  <c r="W84" i="10" s="1"/>
  <c r="M85" i="10"/>
  <c r="O85" i="10" s="1"/>
  <c r="Q85" i="10"/>
  <c r="S85" i="10" s="1"/>
  <c r="U85" i="10"/>
  <c r="W85" i="10" s="1"/>
  <c r="M86" i="10"/>
  <c r="O86" i="10" s="1"/>
  <c r="Q86" i="10"/>
  <c r="S86" i="10" s="1"/>
  <c r="U86" i="10"/>
  <c r="W86" i="10" s="1"/>
  <c r="M87" i="10"/>
  <c r="O87" i="10" s="1"/>
  <c r="Q87" i="10"/>
  <c r="S87" i="10" s="1"/>
  <c r="U87" i="10"/>
  <c r="W87" i="10" s="1"/>
  <c r="M88" i="10"/>
  <c r="O88" i="10" s="1"/>
  <c r="Q88" i="10"/>
  <c r="S88" i="10" s="1"/>
  <c r="U88" i="10"/>
  <c r="W88" i="10" s="1"/>
  <c r="M89" i="10"/>
  <c r="O89" i="10" s="1"/>
  <c r="Q89" i="10"/>
  <c r="S89" i="10" s="1"/>
  <c r="U89" i="10"/>
  <c r="W89" i="10" s="1"/>
  <c r="M90" i="10"/>
  <c r="O90" i="10" s="1"/>
  <c r="Q90" i="10"/>
  <c r="S90" i="10" s="1"/>
  <c r="U90" i="10"/>
  <c r="W90" i="10" s="1"/>
  <c r="M91" i="10"/>
  <c r="O91" i="10" s="1"/>
  <c r="Q91" i="10"/>
  <c r="S91" i="10" s="1"/>
  <c r="U91" i="10"/>
  <c r="W91" i="10" s="1"/>
  <c r="M92" i="10"/>
  <c r="O92" i="10" s="1"/>
  <c r="Q92" i="10"/>
  <c r="S92" i="10" s="1"/>
  <c r="U92" i="10"/>
  <c r="W92" i="10" s="1"/>
  <c r="M93" i="10"/>
  <c r="O93" i="10" s="1"/>
  <c r="Q93" i="10"/>
  <c r="S93" i="10" s="1"/>
  <c r="U93" i="10"/>
  <c r="W93" i="10" s="1"/>
  <c r="M94" i="10"/>
  <c r="O94" i="10" s="1"/>
  <c r="Q94" i="10"/>
  <c r="S94" i="10" s="1"/>
  <c r="U94" i="10"/>
  <c r="W94" i="10" s="1"/>
  <c r="M95" i="10"/>
  <c r="O95" i="10" s="1"/>
  <c r="Q95" i="10"/>
  <c r="S95" i="10" s="1"/>
  <c r="U95" i="10"/>
  <c r="W95" i="10" s="1"/>
  <c r="M96" i="10"/>
  <c r="O96" i="10" s="1"/>
  <c r="Q96" i="10"/>
  <c r="S96" i="10" s="1"/>
  <c r="U96" i="10"/>
  <c r="W96" i="10" s="1"/>
  <c r="M97" i="10"/>
  <c r="O97" i="10" s="1"/>
  <c r="Q97" i="10"/>
  <c r="S97" i="10" s="1"/>
  <c r="U97" i="10"/>
  <c r="W97" i="10" s="1"/>
  <c r="M98" i="10"/>
  <c r="O98" i="10" s="1"/>
  <c r="Q98" i="10"/>
  <c r="S98" i="10" s="1"/>
  <c r="U98" i="10"/>
  <c r="W98" i="10" s="1"/>
  <c r="M99" i="10"/>
  <c r="O99" i="10" s="1"/>
  <c r="Q99" i="10"/>
  <c r="S99" i="10" s="1"/>
  <c r="U99" i="10"/>
  <c r="W99" i="10" s="1"/>
  <c r="M100" i="10"/>
  <c r="O100" i="10" s="1"/>
  <c r="Q100" i="10"/>
  <c r="S100" i="10" s="1"/>
  <c r="U100" i="10"/>
  <c r="W100" i="10" s="1"/>
  <c r="M101" i="10"/>
  <c r="O101" i="10" s="1"/>
  <c r="Q101" i="10"/>
  <c r="S101" i="10" s="1"/>
  <c r="U101" i="10"/>
  <c r="W101" i="10" s="1"/>
  <c r="M102" i="10"/>
  <c r="O102" i="10" s="1"/>
  <c r="Q102" i="10"/>
  <c r="S102" i="10" s="1"/>
  <c r="U102" i="10"/>
  <c r="W102" i="10" s="1"/>
  <c r="M103" i="10"/>
  <c r="O103" i="10" s="1"/>
  <c r="Q103" i="10"/>
  <c r="S103" i="10" s="1"/>
  <c r="U103" i="10"/>
  <c r="W103" i="10" s="1"/>
  <c r="M104" i="10"/>
  <c r="O104" i="10" s="1"/>
  <c r="Q104" i="10"/>
  <c r="S104" i="10" s="1"/>
  <c r="U104" i="10"/>
  <c r="W104" i="10" s="1"/>
  <c r="M105" i="10"/>
  <c r="O105" i="10" s="1"/>
  <c r="Q105" i="10"/>
  <c r="S105" i="10" s="1"/>
  <c r="U105" i="10"/>
  <c r="W105" i="10" s="1"/>
  <c r="M106" i="10"/>
  <c r="O106" i="10" s="1"/>
  <c r="Q106" i="10"/>
  <c r="S106" i="10" s="1"/>
  <c r="U106" i="10"/>
  <c r="W106" i="10" s="1"/>
  <c r="M107" i="10"/>
  <c r="O107" i="10" s="1"/>
  <c r="Q107" i="10"/>
  <c r="S107" i="10" s="1"/>
  <c r="U107" i="10"/>
  <c r="W107" i="10" s="1"/>
  <c r="M108" i="10"/>
  <c r="O108" i="10" s="1"/>
  <c r="Q108" i="10"/>
  <c r="S108" i="10" s="1"/>
  <c r="U108" i="10"/>
  <c r="W108" i="10" s="1"/>
  <c r="M109" i="10"/>
  <c r="O109" i="10" s="1"/>
  <c r="Q109" i="10"/>
  <c r="S109" i="10" s="1"/>
  <c r="U109" i="10"/>
  <c r="W109" i="10" s="1"/>
  <c r="M110" i="10"/>
  <c r="O110" i="10" s="1"/>
  <c r="Q110" i="10"/>
  <c r="S110" i="10" s="1"/>
  <c r="U110" i="10"/>
  <c r="W110" i="10" s="1"/>
  <c r="M111" i="10"/>
  <c r="O111" i="10" s="1"/>
  <c r="Q111" i="10"/>
  <c r="S111" i="10" s="1"/>
  <c r="U111" i="10"/>
  <c r="W111" i="10" s="1"/>
  <c r="M112" i="10"/>
  <c r="O112" i="10" s="1"/>
  <c r="Q112" i="10"/>
  <c r="S112" i="10" s="1"/>
  <c r="U112" i="10"/>
  <c r="W112" i="10" s="1"/>
  <c r="M113" i="10"/>
  <c r="O113" i="10" s="1"/>
  <c r="Q113" i="10"/>
  <c r="S113" i="10" s="1"/>
  <c r="U113" i="10"/>
  <c r="W113" i="10" s="1"/>
  <c r="M114" i="10"/>
  <c r="O114" i="10" s="1"/>
  <c r="Q114" i="10"/>
  <c r="S114" i="10" s="1"/>
  <c r="U114" i="10"/>
  <c r="W114" i="10" s="1"/>
  <c r="M115" i="10"/>
  <c r="O115" i="10" s="1"/>
  <c r="Q115" i="10"/>
  <c r="S115" i="10" s="1"/>
  <c r="U115" i="10"/>
  <c r="W115" i="10" s="1"/>
  <c r="M116" i="10"/>
  <c r="O116" i="10" s="1"/>
  <c r="Q116" i="10"/>
  <c r="S116" i="10" s="1"/>
  <c r="U116" i="10"/>
  <c r="W116" i="10" s="1"/>
  <c r="P11" i="11"/>
  <c r="X11" i="11"/>
  <c r="P13" i="11"/>
  <c r="R13" i="11" s="1"/>
  <c r="X13" i="11"/>
  <c r="Z13" i="11" s="1"/>
  <c r="P15" i="11"/>
  <c r="R15" i="11" s="1"/>
  <c r="X15" i="11"/>
  <c r="Z15" i="11" s="1"/>
  <c r="P17" i="11"/>
  <c r="R17" i="11" s="1"/>
  <c r="X17" i="11"/>
  <c r="Z17" i="11" s="1"/>
  <c r="P19" i="11"/>
  <c r="R19" i="11" s="1"/>
  <c r="X19" i="11"/>
  <c r="Z19" i="11" s="1"/>
  <c r="P21" i="11"/>
  <c r="R21" i="11" s="1"/>
  <c r="X21" i="11"/>
  <c r="Z21" i="11" s="1"/>
  <c r="P23" i="11"/>
  <c r="R23" i="11" s="1"/>
  <c r="X23" i="11"/>
  <c r="Z23" i="11" s="1"/>
  <c r="P25" i="11"/>
  <c r="R25" i="11" s="1"/>
  <c r="X25" i="11"/>
  <c r="Z25" i="11" s="1"/>
  <c r="P27" i="11"/>
  <c r="R27" i="11" s="1"/>
  <c r="X27" i="11"/>
  <c r="Z27" i="11" s="1"/>
  <c r="P29" i="11"/>
  <c r="R29" i="11" s="1"/>
  <c r="X29" i="11"/>
  <c r="Z29" i="11" s="1"/>
  <c r="P31" i="11"/>
  <c r="R31" i="11" s="1"/>
  <c r="X31" i="11"/>
  <c r="Z31" i="11" s="1"/>
  <c r="P33" i="11"/>
  <c r="R33" i="11" s="1"/>
  <c r="X33" i="11"/>
  <c r="Z33" i="11" s="1"/>
  <c r="P35" i="11"/>
  <c r="R35" i="11" s="1"/>
  <c r="X35" i="11"/>
  <c r="Z35" i="11" s="1"/>
  <c r="P37" i="11"/>
  <c r="R37" i="11" s="1"/>
  <c r="X37" i="11"/>
  <c r="Z37" i="11" s="1"/>
  <c r="P39" i="11"/>
  <c r="R39" i="11" s="1"/>
  <c r="X39" i="11"/>
  <c r="Z39" i="11" s="1"/>
  <c r="P41" i="11"/>
  <c r="R41" i="11" s="1"/>
  <c r="X41" i="11"/>
  <c r="Z41" i="11" s="1"/>
  <c r="P43" i="11"/>
  <c r="R43" i="11" s="1"/>
  <c r="X43" i="11"/>
  <c r="Z43" i="11" s="1"/>
  <c r="P45" i="11"/>
  <c r="R45" i="11" s="1"/>
  <c r="X45" i="11"/>
  <c r="Z45" i="11" s="1"/>
  <c r="P47" i="11"/>
  <c r="R47" i="11" s="1"/>
  <c r="X47" i="11"/>
  <c r="Z47" i="11" s="1"/>
  <c r="P49" i="11"/>
  <c r="R49" i="11" s="1"/>
  <c r="X49" i="11"/>
  <c r="Z49" i="11" s="1"/>
  <c r="P51" i="11"/>
  <c r="R51" i="11" s="1"/>
  <c r="X51" i="11"/>
  <c r="Z51" i="11" s="1"/>
  <c r="P53" i="11"/>
  <c r="R53" i="11" s="1"/>
  <c r="X53" i="11"/>
  <c r="Z53" i="11" s="1"/>
  <c r="P55" i="11"/>
  <c r="R55" i="11" s="1"/>
  <c r="X55" i="11"/>
  <c r="Z55" i="11" s="1"/>
  <c r="P57" i="11"/>
  <c r="R57" i="11" s="1"/>
  <c r="X57" i="11"/>
  <c r="Z57" i="11" s="1"/>
  <c r="P59" i="11"/>
  <c r="R59" i="11" s="1"/>
  <c r="X59" i="11"/>
  <c r="Z59" i="11" s="1"/>
  <c r="P61" i="11"/>
  <c r="R61" i="11" s="1"/>
  <c r="X61" i="11"/>
  <c r="Z61" i="11" s="1"/>
  <c r="P63" i="11"/>
  <c r="R63" i="11" s="1"/>
  <c r="X63" i="11"/>
  <c r="Z63" i="11" s="1"/>
  <c r="P65" i="11"/>
  <c r="R65" i="11" s="1"/>
  <c r="X65" i="11"/>
  <c r="Z65" i="11" s="1"/>
  <c r="P67" i="11"/>
  <c r="R67" i="11" s="1"/>
  <c r="X67" i="11"/>
  <c r="Z67" i="11" s="1"/>
  <c r="P69" i="11"/>
  <c r="R69" i="11" s="1"/>
  <c r="X69" i="11"/>
  <c r="Z69" i="11" s="1"/>
  <c r="P71" i="11"/>
  <c r="R71" i="11" s="1"/>
  <c r="X71" i="11"/>
  <c r="Z71" i="11" s="1"/>
  <c r="P73" i="11"/>
  <c r="R73" i="11" s="1"/>
  <c r="X73" i="11"/>
  <c r="Z73" i="11" s="1"/>
  <c r="P75" i="11"/>
  <c r="R75" i="11" s="1"/>
  <c r="X75" i="11"/>
  <c r="Z75" i="11" s="1"/>
  <c r="P77" i="11"/>
  <c r="R77" i="11" s="1"/>
  <c r="X77" i="11"/>
  <c r="Z77" i="11" s="1"/>
  <c r="P79" i="11"/>
  <c r="R79" i="11" s="1"/>
  <c r="X79" i="11"/>
  <c r="Z79" i="11" s="1"/>
  <c r="P81" i="11"/>
  <c r="R81" i="11" s="1"/>
  <c r="X81" i="11"/>
  <c r="Z81" i="11" s="1"/>
  <c r="P83" i="11"/>
  <c r="R83" i="11" s="1"/>
  <c r="X83" i="11"/>
  <c r="Z83" i="11" s="1"/>
  <c r="P85" i="11"/>
  <c r="R85" i="11" s="1"/>
  <c r="X85" i="11"/>
  <c r="Z85" i="11" s="1"/>
  <c r="P87" i="11"/>
  <c r="R87" i="11" s="1"/>
  <c r="X87" i="11"/>
  <c r="Z87" i="11" s="1"/>
  <c r="P89" i="11"/>
  <c r="R89" i="11" s="1"/>
  <c r="X89" i="11"/>
  <c r="Z89" i="11" s="1"/>
  <c r="X91" i="11"/>
  <c r="Z91" i="11" s="1"/>
  <c r="H91" i="11"/>
  <c r="H9" i="11" s="1"/>
  <c r="G3" i="11" s="1"/>
  <c r="P91" i="11"/>
  <c r="R91" i="11" s="1"/>
  <c r="H193" i="11"/>
  <c r="T193" i="11"/>
  <c r="V193" i="11" s="1"/>
  <c r="L193" i="11"/>
  <c r="N193" i="11" s="1"/>
  <c r="P193" i="11"/>
  <c r="R193" i="11" s="1"/>
  <c r="X193" i="11"/>
  <c r="Z193" i="11" s="1"/>
  <c r="H201" i="11"/>
  <c r="T201" i="11"/>
  <c r="V201" i="11" s="1"/>
  <c r="L201" i="11"/>
  <c r="N201" i="11" s="1"/>
  <c r="P201" i="11"/>
  <c r="R201" i="11" s="1"/>
  <c r="X201" i="11"/>
  <c r="Z201" i="11" s="1"/>
  <c r="M117" i="10"/>
  <c r="O117" i="10" s="1"/>
  <c r="Q117" i="10"/>
  <c r="S117" i="10" s="1"/>
  <c r="U117" i="10"/>
  <c r="W117" i="10" s="1"/>
  <c r="M118" i="10"/>
  <c r="O118" i="10" s="1"/>
  <c r="Q118" i="10"/>
  <c r="S118" i="10" s="1"/>
  <c r="U118" i="10"/>
  <c r="W118" i="10" s="1"/>
  <c r="M119" i="10"/>
  <c r="O119" i="10" s="1"/>
  <c r="Q119" i="10"/>
  <c r="S119" i="10" s="1"/>
  <c r="U119" i="10"/>
  <c r="W119" i="10" s="1"/>
  <c r="M120" i="10"/>
  <c r="O120" i="10" s="1"/>
  <c r="Q120" i="10"/>
  <c r="S120" i="10" s="1"/>
  <c r="U120" i="10"/>
  <c r="W120" i="10" s="1"/>
  <c r="M121" i="10"/>
  <c r="O121" i="10" s="1"/>
  <c r="Q121" i="10"/>
  <c r="S121" i="10" s="1"/>
  <c r="U121" i="10"/>
  <c r="W121" i="10" s="1"/>
  <c r="M122" i="10"/>
  <c r="O122" i="10" s="1"/>
  <c r="Q122" i="10"/>
  <c r="S122" i="10" s="1"/>
  <c r="U122" i="10"/>
  <c r="W122" i="10" s="1"/>
  <c r="M123" i="10"/>
  <c r="O123" i="10" s="1"/>
  <c r="Q123" i="10"/>
  <c r="S123" i="10" s="1"/>
  <c r="M124" i="10"/>
  <c r="O124" i="10" s="1"/>
  <c r="Q124" i="10"/>
  <c r="S124" i="10" s="1"/>
  <c r="M125" i="10"/>
  <c r="O125" i="10" s="1"/>
  <c r="Q125" i="10"/>
  <c r="S125" i="10" s="1"/>
  <c r="M126" i="10"/>
  <c r="O126" i="10" s="1"/>
  <c r="Q126" i="10"/>
  <c r="S126" i="10" s="1"/>
  <c r="M127" i="10"/>
  <c r="O127" i="10" s="1"/>
  <c r="Q127" i="10"/>
  <c r="S127" i="10" s="1"/>
  <c r="M128" i="10"/>
  <c r="O128" i="10" s="1"/>
  <c r="Q128" i="10"/>
  <c r="S128" i="10" s="1"/>
  <c r="M129" i="10"/>
  <c r="O129" i="10" s="1"/>
  <c r="Q129" i="10"/>
  <c r="S129" i="10" s="1"/>
  <c r="M130" i="10"/>
  <c r="O130" i="10" s="1"/>
  <c r="Q130" i="10"/>
  <c r="S130" i="10" s="1"/>
  <c r="M131" i="10"/>
  <c r="O131" i="10" s="1"/>
  <c r="Q131" i="10"/>
  <c r="S131" i="10" s="1"/>
  <c r="M132" i="10"/>
  <c r="O132" i="10" s="1"/>
  <c r="Q132" i="10"/>
  <c r="S132" i="10" s="1"/>
  <c r="M133" i="10"/>
  <c r="O133" i="10" s="1"/>
  <c r="Q133" i="10"/>
  <c r="S133" i="10" s="1"/>
  <c r="M134" i="10"/>
  <c r="O134" i="10" s="1"/>
  <c r="Q134" i="10"/>
  <c r="S134" i="10" s="1"/>
  <c r="M135" i="10"/>
  <c r="O135" i="10" s="1"/>
  <c r="Q135" i="10"/>
  <c r="S135" i="10" s="1"/>
  <c r="M136" i="10"/>
  <c r="O136" i="10" s="1"/>
  <c r="Q136" i="10"/>
  <c r="S136" i="10" s="1"/>
  <c r="M137" i="10"/>
  <c r="O137" i="10" s="1"/>
  <c r="Q137" i="10"/>
  <c r="S137" i="10" s="1"/>
  <c r="M138" i="10"/>
  <c r="O138" i="10" s="1"/>
  <c r="Q138" i="10"/>
  <c r="S138" i="10" s="1"/>
  <c r="M139" i="10"/>
  <c r="O139" i="10" s="1"/>
  <c r="Q139" i="10"/>
  <c r="S139" i="10" s="1"/>
  <c r="M140" i="10"/>
  <c r="O140" i="10" s="1"/>
  <c r="Q140" i="10"/>
  <c r="S140" i="10" s="1"/>
  <c r="M141" i="10"/>
  <c r="O141" i="10" s="1"/>
  <c r="Q141" i="10"/>
  <c r="S141" i="10" s="1"/>
  <c r="M142" i="10"/>
  <c r="O142" i="10" s="1"/>
  <c r="Q142" i="10"/>
  <c r="S142" i="10" s="1"/>
  <c r="M143" i="10"/>
  <c r="O143" i="10" s="1"/>
  <c r="Q143" i="10"/>
  <c r="S143" i="10" s="1"/>
  <c r="M144" i="10"/>
  <c r="O144" i="10" s="1"/>
  <c r="Q144" i="10"/>
  <c r="S144" i="10" s="1"/>
  <c r="M145" i="10"/>
  <c r="O145" i="10" s="1"/>
  <c r="Q145" i="10"/>
  <c r="S145" i="10" s="1"/>
  <c r="M146" i="10"/>
  <c r="O146" i="10" s="1"/>
  <c r="Q146" i="10"/>
  <c r="S146" i="10" s="1"/>
  <c r="M147" i="10"/>
  <c r="O147" i="10" s="1"/>
  <c r="Q147" i="10"/>
  <c r="S147" i="10" s="1"/>
  <c r="M148" i="10"/>
  <c r="O148" i="10" s="1"/>
  <c r="Q148" i="10"/>
  <c r="S148" i="10" s="1"/>
  <c r="M149" i="10"/>
  <c r="O149" i="10" s="1"/>
  <c r="Q149" i="10"/>
  <c r="S149" i="10" s="1"/>
  <c r="M150" i="10"/>
  <c r="O150" i="10" s="1"/>
  <c r="Q150" i="10"/>
  <c r="S150" i="10" s="1"/>
  <c r="M151" i="10"/>
  <c r="O151" i="10" s="1"/>
  <c r="Q151" i="10"/>
  <c r="S151" i="10" s="1"/>
  <c r="M152" i="10"/>
  <c r="O152" i="10" s="1"/>
  <c r="Q152" i="10"/>
  <c r="S152" i="10" s="1"/>
  <c r="M153" i="10"/>
  <c r="O153" i="10" s="1"/>
  <c r="Q153" i="10"/>
  <c r="S153" i="10" s="1"/>
  <c r="M154" i="10"/>
  <c r="O154" i="10" s="1"/>
  <c r="Q154" i="10"/>
  <c r="S154" i="10" s="1"/>
  <c r="M155" i="10"/>
  <c r="O155" i="10" s="1"/>
  <c r="Q155" i="10"/>
  <c r="S155" i="10" s="1"/>
  <c r="M156" i="10"/>
  <c r="O156" i="10" s="1"/>
  <c r="Q156" i="10"/>
  <c r="S156" i="10" s="1"/>
  <c r="M157" i="10"/>
  <c r="O157" i="10" s="1"/>
  <c r="Q157" i="10"/>
  <c r="S157" i="10" s="1"/>
  <c r="M158" i="10"/>
  <c r="O158" i="10" s="1"/>
  <c r="Q158" i="10"/>
  <c r="S158" i="10" s="1"/>
  <c r="M159" i="10"/>
  <c r="O159" i="10" s="1"/>
  <c r="Q159" i="10"/>
  <c r="S159" i="10" s="1"/>
  <c r="M160" i="10"/>
  <c r="O160" i="10" s="1"/>
  <c r="Q160" i="10"/>
  <c r="S160" i="10" s="1"/>
  <c r="M161" i="10"/>
  <c r="O161" i="10" s="1"/>
  <c r="Q161" i="10"/>
  <c r="S161" i="10" s="1"/>
  <c r="M162" i="10"/>
  <c r="O162" i="10" s="1"/>
  <c r="Q162" i="10"/>
  <c r="S162" i="10" s="1"/>
  <c r="M163" i="10"/>
  <c r="O163" i="10" s="1"/>
  <c r="Q163" i="10"/>
  <c r="S163" i="10" s="1"/>
  <c r="M164" i="10"/>
  <c r="O164" i="10" s="1"/>
  <c r="Q164" i="10"/>
  <c r="S164" i="10" s="1"/>
  <c r="M165" i="10"/>
  <c r="O165" i="10" s="1"/>
  <c r="Q165" i="10"/>
  <c r="S165" i="10" s="1"/>
  <c r="M166" i="10"/>
  <c r="O166" i="10" s="1"/>
  <c r="Q166" i="10"/>
  <c r="S166" i="10" s="1"/>
  <c r="M167" i="10"/>
  <c r="O167" i="10" s="1"/>
  <c r="Q167" i="10"/>
  <c r="S167" i="10" s="1"/>
  <c r="M168" i="10"/>
  <c r="O168" i="10" s="1"/>
  <c r="Q168" i="10"/>
  <c r="S168" i="10" s="1"/>
  <c r="M169" i="10"/>
  <c r="O169" i="10" s="1"/>
  <c r="Q169" i="10"/>
  <c r="S169" i="10" s="1"/>
  <c r="M170" i="10"/>
  <c r="O170" i="10" s="1"/>
  <c r="Q170" i="10"/>
  <c r="S170" i="10" s="1"/>
  <c r="M171" i="10"/>
  <c r="O171" i="10" s="1"/>
  <c r="Q171" i="10"/>
  <c r="S171" i="10" s="1"/>
  <c r="M172" i="10"/>
  <c r="O172" i="10" s="1"/>
  <c r="Q172" i="10"/>
  <c r="S172" i="10" s="1"/>
  <c r="M173" i="10"/>
  <c r="O173" i="10" s="1"/>
  <c r="Q173" i="10"/>
  <c r="S173" i="10" s="1"/>
  <c r="M174" i="10"/>
  <c r="O174" i="10" s="1"/>
  <c r="Q174" i="10"/>
  <c r="S174" i="10" s="1"/>
  <c r="M175" i="10"/>
  <c r="O175" i="10" s="1"/>
  <c r="Q175" i="10"/>
  <c r="S175" i="10" s="1"/>
  <c r="M176" i="10"/>
  <c r="O176" i="10" s="1"/>
  <c r="Q176" i="10"/>
  <c r="S176" i="10" s="1"/>
  <c r="M177" i="10"/>
  <c r="O177" i="10" s="1"/>
  <c r="Q177" i="10"/>
  <c r="S177" i="10" s="1"/>
  <c r="M178" i="10"/>
  <c r="O178" i="10" s="1"/>
  <c r="Q178" i="10"/>
  <c r="S178" i="10" s="1"/>
  <c r="M179" i="10"/>
  <c r="O179" i="10" s="1"/>
  <c r="Q179" i="10"/>
  <c r="S179" i="10" s="1"/>
  <c r="M180" i="10"/>
  <c r="O180" i="10" s="1"/>
  <c r="Q180" i="10"/>
  <c r="S180" i="10" s="1"/>
  <c r="M181" i="10"/>
  <c r="O181" i="10" s="1"/>
  <c r="Q181" i="10"/>
  <c r="S181" i="10" s="1"/>
  <c r="M182" i="10"/>
  <c r="O182" i="10" s="1"/>
  <c r="Q182" i="10"/>
  <c r="S182" i="10" s="1"/>
  <c r="M183" i="10"/>
  <c r="O183" i="10" s="1"/>
  <c r="Q183" i="10"/>
  <c r="S183" i="10" s="1"/>
  <c r="M184" i="10"/>
  <c r="O184" i="10" s="1"/>
  <c r="Q184" i="10"/>
  <c r="S184" i="10" s="1"/>
  <c r="M185" i="10"/>
  <c r="O185" i="10" s="1"/>
  <c r="Q185" i="10"/>
  <c r="S185" i="10" s="1"/>
  <c r="M186" i="10"/>
  <c r="O186" i="10" s="1"/>
  <c r="Q186" i="10"/>
  <c r="S186" i="10" s="1"/>
  <c r="M187" i="10"/>
  <c r="O187" i="10" s="1"/>
  <c r="Q187" i="10"/>
  <c r="S187" i="10" s="1"/>
  <c r="M188" i="10"/>
  <c r="O188" i="10" s="1"/>
  <c r="Q188" i="10"/>
  <c r="S188" i="10" s="1"/>
  <c r="M189" i="10"/>
  <c r="O189" i="10" s="1"/>
  <c r="F9" i="11"/>
  <c r="F3" i="11" s="1"/>
  <c r="L11" i="11"/>
  <c r="T11" i="11"/>
  <c r="P12" i="11"/>
  <c r="R12" i="11" s="1"/>
  <c r="X12" i="11"/>
  <c r="Z12" i="11" s="1"/>
  <c r="L13" i="11"/>
  <c r="N13" i="11" s="1"/>
  <c r="T13" i="11"/>
  <c r="V13" i="11" s="1"/>
  <c r="P14" i="11"/>
  <c r="R14" i="11" s="1"/>
  <c r="X14" i="11"/>
  <c r="Z14" i="11" s="1"/>
  <c r="L15" i="11"/>
  <c r="N15" i="11" s="1"/>
  <c r="T15" i="11"/>
  <c r="V15" i="11" s="1"/>
  <c r="P16" i="11"/>
  <c r="R16" i="11" s="1"/>
  <c r="X16" i="11"/>
  <c r="Z16" i="11" s="1"/>
  <c r="L17" i="11"/>
  <c r="N17" i="11" s="1"/>
  <c r="T17" i="11"/>
  <c r="V17" i="11" s="1"/>
  <c r="P18" i="11"/>
  <c r="R18" i="11" s="1"/>
  <c r="X18" i="11"/>
  <c r="Z18" i="11" s="1"/>
  <c r="L19" i="11"/>
  <c r="N19" i="11" s="1"/>
  <c r="T19" i="11"/>
  <c r="V19" i="11" s="1"/>
  <c r="P20" i="11"/>
  <c r="R20" i="11" s="1"/>
  <c r="X20" i="11"/>
  <c r="Z20" i="11" s="1"/>
  <c r="L21" i="11"/>
  <c r="N21" i="11" s="1"/>
  <c r="T21" i="11"/>
  <c r="V21" i="11" s="1"/>
  <c r="P22" i="11"/>
  <c r="R22" i="11" s="1"/>
  <c r="X22" i="11"/>
  <c r="Z22" i="11" s="1"/>
  <c r="L23" i="11"/>
  <c r="N23" i="11" s="1"/>
  <c r="T23" i="11"/>
  <c r="V23" i="11" s="1"/>
  <c r="P24" i="11"/>
  <c r="R24" i="11" s="1"/>
  <c r="X24" i="11"/>
  <c r="Z24" i="11" s="1"/>
  <c r="L25" i="11"/>
  <c r="N25" i="11" s="1"/>
  <c r="T25" i="11"/>
  <c r="V25" i="11" s="1"/>
  <c r="P26" i="11"/>
  <c r="R26" i="11" s="1"/>
  <c r="X26" i="11"/>
  <c r="Z26" i="11" s="1"/>
  <c r="L27" i="11"/>
  <c r="N27" i="11" s="1"/>
  <c r="T27" i="11"/>
  <c r="V27" i="11" s="1"/>
  <c r="P28" i="11"/>
  <c r="R28" i="11" s="1"/>
  <c r="X28" i="11"/>
  <c r="Z28" i="11" s="1"/>
  <c r="L29" i="11"/>
  <c r="N29" i="11" s="1"/>
  <c r="T29" i="11"/>
  <c r="V29" i="11" s="1"/>
  <c r="P30" i="11"/>
  <c r="R30" i="11" s="1"/>
  <c r="X30" i="11"/>
  <c r="Z30" i="11" s="1"/>
  <c r="L31" i="11"/>
  <c r="N31" i="11" s="1"/>
  <c r="T31" i="11"/>
  <c r="V31" i="11" s="1"/>
  <c r="P32" i="11"/>
  <c r="R32" i="11" s="1"/>
  <c r="X32" i="11"/>
  <c r="Z32" i="11" s="1"/>
  <c r="L33" i="11"/>
  <c r="N33" i="11" s="1"/>
  <c r="T33" i="11"/>
  <c r="V33" i="11" s="1"/>
  <c r="P34" i="11"/>
  <c r="R34" i="11" s="1"/>
  <c r="X34" i="11"/>
  <c r="Z34" i="11" s="1"/>
  <c r="L35" i="11"/>
  <c r="N35" i="11" s="1"/>
  <c r="T35" i="11"/>
  <c r="V35" i="11" s="1"/>
  <c r="P36" i="11"/>
  <c r="R36" i="11" s="1"/>
  <c r="X36" i="11"/>
  <c r="Z36" i="11" s="1"/>
  <c r="L37" i="11"/>
  <c r="N37" i="11" s="1"/>
  <c r="T37" i="11"/>
  <c r="V37" i="11" s="1"/>
  <c r="P38" i="11"/>
  <c r="R38" i="11" s="1"/>
  <c r="X38" i="11"/>
  <c r="Z38" i="11" s="1"/>
  <c r="L39" i="11"/>
  <c r="N39" i="11" s="1"/>
  <c r="T39" i="11"/>
  <c r="V39" i="11" s="1"/>
  <c r="P40" i="11"/>
  <c r="R40" i="11" s="1"/>
  <c r="X40" i="11"/>
  <c r="Z40" i="11" s="1"/>
  <c r="L41" i="11"/>
  <c r="N41" i="11" s="1"/>
  <c r="T41" i="11"/>
  <c r="V41" i="11" s="1"/>
  <c r="P42" i="11"/>
  <c r="R42" i="11" s="1"/>
  <c r="X42" i="11"/>
  <c r="Z42" i="11" s="1"/>
  <c r="L43" i="11"/>
  <c r="N43" i="11" s="1"/>
  <c r="T43" i="11"/>
  <c r="V43" i="11" s="1"/>
  <c r="P44" i="11"/>
  <c r="R44" i="11" s="1"/>
  <c r="X44" i="11"/>
  <c r="Z44" i="11" s="1"/>
  <c r="L45" i="11"/>
  <c r="N45" i="11" s="1"/>
  <c r="T45" i="11"/>
  <c r="V45" i="11" s="1"/>
  <c r="P46" i="11"/>
  <c r="R46" i="11" s="1"/>
  <c r="X46" i="11"/>
  <c r="Z46" i="11" s="1"/>
  <c r="L47" i="11"/>
  <c r="N47" i="11" s="1"/>
  <c r="T47" i="11"/>
  <c r="V47" i="11" s="1"/>
  <c r="P48" i="11"/>
  <c r="R48" i="11" s="1"/>
  <c r="X48" i="11"/>
  <c r="Z48" i="11" s="1"/>
  <c r="L49" i="11"/>
  <c r="N49" i="11" s="1"/>
  <c r="T49" i="11"/>
  <c r="V49" i="11" s="1"/>
  <c r="P50" i="11"/>
  <c r="R50" i="11" s="1"/>
  <c r="X50" i="11"/>
  <c r="Z50" i="11" s="1"/>
  <c r="L51" i="11"/>
  <c r="N51" i="11" s="1"/>
  <c r="T51" i="11"/>
  <c r="V51" i="11" s="1"/>
  <c r="P52" i="11"/>
  <c r="R52" i="11" s="1"/>
  <c r="X52" i="11"/>
  <c r="Z52" i="11" s="1"/>
  <c r="L53" i="11"/>
  <c r="N53" i="11" s="1"/>
  <c r="T53" i="11"/>
  <c r="V53" i="11" s="1"/>
  <c r="P54" i="11"/>
  <c r="R54" i="11" s="1"/>
  <c r="X54" i="11"/>
  <c r="Z54" i="11" s="1"/>
  <c r="L55" i="11"/>
  <c r="N55" i="11" s="1"/>
  <c r="T55" i="11"/>
  <c r="V55" i="11" s="1"/>
  <c r="P56" i="11"/>
  <c r="R56" i="11" s="1"/>
  <c r="X56" i="11"/>
  <c r="Z56" i="11" s="1"/>
  <c r="L57" i="11"/>
  <c r="N57" i="11" s="1"/>
  <c r="T57" i="11"/>
  <c r="V57" i="11" s="1"/>
  <c r="P58" i="11"/>
  <c r="R58" i="11" s="1"/>
  <c r="X58" i="11"/>
  <c r="Z58" i="11" s="1"/>
  <c r="L59" i="11"/>
  <c r="N59" i="11" s="1"/>
  <c r="T59" i="11"/>
  <c r="V59" i="11" s="1"/>
  <c r="P60" i="11"/>
  <c r="R60" i="11" s="1"/>
  <c r="X60" i="11"/>
  <c r="Z60" i="11" s="1"/>
  <c r="L61" i="11"/>
  <c r="N61" i="11" s="1"/>
  <c r="T61" i="11"/>
  <c r="V61" i="11" s="1"/>
  <c r="P62" i="11"/>
  <c r="R62" i="11" s="1"/>
  <c r="X62" i="11"/>
  <c r="Z62" i="11" s="1"/>
  <c r="L63" i="11"/>
  <c r="N63" i="11" s="1"/>
  <c r="T63" i="11"/>
  <c r="V63" i="11" s="1"/>
  <c r="P64" i="11"/>
  <c r="R64" i="11" s="1"/>
  <c r="X64" i="11"/>
  <c r="Z64" i="11" s="1"/>
  <c r="L65" i="11"/>
  <c r="N65" i="11" s="1"/>
  <c r="T65" i="11"/>
  <c r="V65" i="11" s="1"/>
  <c r="P66" i="11"/>
  <c r="R66" i="11" s="1"/>
  <c r="X66" i="11"/>
  <c r="Z66" i="11" s="1"/>
  <c r="L67" i="11"/>
  <c r="N67" i="11" s="1"/>
  <c r="T67" i="11"/>
  <c r="V67" i="11" s="1"/>
  <c r="P68" i="11"/>
  <c r="R68" i="11" s="1"/>
  <c r="X68" i="11"/>
  <c r="Z68" i="11" s="1"/>
  <c r="L69" i="11"/>
  <c r="N69" i="11" s="1"/>
  <c r="T69" i="11"/>
  <c r="V69" i="11" s="1"/>
  <c r="P70" i="11"/>
  <c r="R70" i="11" s="1"/>
  <c r="X70" i="11"/>
  <c r="Z70" i="11" s="1"/>
  <c r="L71" i="11"/>
  <c r="N71" i="11" s="1"/>
  <c r="T71" i="11"/>
  <c r="V71" i="11" s="1"/>
  <c r="P72" i="11"/>
  <c r="R72" i="11" s="1"/>
  <c r="X72" i="11"/>
  <c r="Z72" i="11" s="1"/>
  <c r="L73" i="11"/>
  <c r="N73" i="11" s="1"/>
  <c r="T73" i="11"/>
  <c r="V73" i="11" s="1"/>
  <c r="P74" i="11"/>
  <c r="R74" i="11" s="1"/>
  <c r="X74" i="11"/>
  <c r="Z74" i="11" s="1"/>
  <c r="L75" i="11"/>
  <c r="N75" i="11" s="1"/>
  <c r="T75" i="11"/>
  <c r="V75" i="11" s="1"/>
  <c r="P76" i="11"/>
  <c r="R76" i="11" s="1"/>
  <c r="X76" i="11"/>
  <c r="Z76" i="11" s="1"/>
  <c r="L77" i="11"/>
  <c r="N77" i="11" s="1"/>
  <c r="T77" i="11"/>
  <c r="V77" i="11" s="1"/>
  <c r="P78" i="11"/>
  <c r="R78" i="11" s="1"/>
  <c r="X78" i="11"/>
  <c r="Z78" i="11" s="1"/>
  <c r="L79" i="11"/>
  <c r="N79" i="11" s="1"/>
  <c r="T79" i="11"/>
  <c r="V79" i="11" s="1"/>
  <c r="P80" i="11"/>
  <c r="R80" i="11" s="1"/>
  <c r="X80" i="11"/>
  <c r="Z80" i="11" s="1"/>
  <c r="L81" i="11"/>
  <c r="N81" i="11" s="1"/>
  <c r="T81" i="11"/>
  <c r="V81" i="11" s="1"/>
  <c r="P82" i="11"/>
  <c r="R82" i="11" s="1"/>
  <c r="X82" i="11"/>
  <c r="Z82" i="11" s="1"/>
  <c r="L83" i="11"/>
  <c r="N83" i="11" s="1"/>
  <c r="T83" i="11"/>
  <c r="V83" i="11" s="1"/>
  <c r="P84" i="11"/>
  <c r="R84" i="11" s="1"/>
  <c r="X84" i="11"/>
  <c r="Z84" i="11" s="1"/>
  <c r="L85" i="11"/>
  <c r="N85" i="11" s="1"/>
  <c r="T85" i="11"/>
  <c r="V85" i="11" s="1"/>
  <c r="P86" i="11"/>
  <c r="R86" i="11" s="1"/>
  <c r="X86" i="11"/>
  <c r="Z86" i="11" s="1"/>
  <c r="L87" i="11"/>
  <c r="N87" i="11" s="1"/>
  <c r="T87" i="11"/>
  <c r="V87" i="11" s="1"/>
  <c r="P88" i="11"/>
  <c r="R88" i="11" s="1"/>
  <c r="X88" i="11"/>
  <c r="Z88" i="11" s="1"/>
  <c r="L89" i="11"/>
  <c r="N89" i="11" s="1"/>
  <c r="T89" i="11"/>
  <c r="V89" i="11" s="1"/>
  <c r="P90" i="11"/>
  <c r="R90" i="11" s="1"/>
  <c r="X90" i="11"/>
  <c r="Z90" i="11" s="1"/>
  <c r="L91" i="11"/>
  <c r="N91" i="11" s="1"/>
  <c r="T91" i="11"/>
  <c r="V91" i="11" s="1"/>
  <c r="H197" i="11"/>
  <c r="T197" i="11"/>
  <c r="V197" i="11" s="1"/>
  <c r="L197" i="11"/>
  <c r="N197" i="11" s="1"/>
  <c r="P197" i="11"/>
  <c r="R197" i="11" s="1"/>
  <c r="X197" i="11"/>
  <c r="Z197" i="11" s="1"/>
  <c r="H205" i="11"/>
  <c r="T205" i="11"/>
  <c r="V205" i="11" s="1"/>
  <c r="L205" i="11"/>
  <c r="N205" i="11" s="1"/>
  <c r="P205" i="11"/>
  <c r="R205" i="11" s="1"/>
  <c r="X205" i="11"/>
  <c r="Z205" i="11" s="1"/>
  <c r="H195" i="11"/>
  <c r="T195" i="11"/>
  <c r="V195" i="11" s="1"/>
  <c r="L195" i="11"/>
  <c r="N195" i="11" s="1"/>
  <c r="P195" i="11"/>
  <c r="R195" i="11" s="1"/>
  <c r="H199" i="11"/>
  <c r="T199" i="11"/>
  <c r="V199" i="11" s="1"/>
  <c r="L199" i="11"/>
  <c r="N199" i="11" s="1"/>
  <c r="P199" i="11"/>
  <c r="R199" i="11" s="1"/>
  <c r="H203" i="11"/>
  <c r="T203" i="11"/>
  <c r="V203" i="11" s="1"/>
  <c r="L203" i="11"/>
  <c r="N203" i="11" s="1"/>
  <c r="P203" i="11"/>
  <c r="R203" i="11" s="1"/>
  <c r="H207" i="11"/>
  <c r="T207" i="11"/>
  <c r="V207" i="11" s="1"/>
  <c r="L207" i="11"/>
  <c r="N207" i="11" s="1"/>
  <c r="P207" i="11"/>
  <c r="R207" i="11" s="1"/>
  <c r="L92" i="11"/>
  <c r="N92" i="11" s="1"/>
  <c r="P92" i="11"/>
  <c r="R92" i="11" s="1"/>
  <c r="T92" i="11"/>
  <c r="V92" i="11" s="1"/>
  <c r="L93" i="11"/>
  <c r="N93" i="11" s="1"/>
  <c r="P93" i="11"/>
  <c r="R93" i="11" s="1"/>
  <c r="T93" i="11"/>
  <c r="V93" i="11" s="1"/>
  <c r="L94" i="11"/>
  <c r="N94" i="11" s="1"/>
  <c r="P94" i="11"/>
  <c r="R94" i="11" s="1"/>
  <c r="T94" i="11"/>
  <c r="V94" i="11" s="1"/>
  <c r="L95" i="11"/>
  <c r="N95" i="11" s="1"/>
  <c r="P95" i="11"/>
  <c r="R95" i="11" s="1"/>
  <c r="T95" i="11"/>
  <c r="V95" i="11" s="1"/>
  <c r="L96" i="11"/>
  <c r="N96" i="11" s="1"/>
  <c r="P96" i="11"/>
  <c r="R96" i="11" s="1"/>
  <c r="T96" i="11"/>
  <c r="V96" i="11" s="1"/>
  <c r="L97" i="11"/>
  <c r="N97" i="11" s="1"/>
  <c r="P97" i="11"/>
  <c r="R97" i="11" s="1"/>
  <c r="T97" i="11"/>
  <c r="V97" i="11" s="1"/>
  <c r="L98" i="11"/>
  <c r="N98" i="11" s="1"/>
  <c r="P98" i="11"/>
  <c r="R98" i="11" s="1"/>
  <c r="T98" i="11"/>
  <c r="V98" i="11" s="1"/>
  <c r="L99" i="11"/>
  <c r="N99" i="11" s="1"/>
  <c r="P99" i="11"/>
  <c r="R99" i="11" s="1"/>
  <c r="T99" i="11"/>
  <c r="V99" i="11" s="1"/>
  <c r="L100" i="11"/>
  <c r="N100" i="11" s="1"/>
  <c r="P100" i="11"/>
  <c r="R100" i="11" s="1"/>
  <c r="T100" i="11"/>
  <c r="V100" i="11" s="1"/>
  <c r="L101" i="11"/>
  <c r="N101" i="11" s="1"/>
  <c r="P101" i="11"/>
  <c r="R101" i="11" s="1"/>
  <c r="T101" i="11"/>
  <c r="V101" i="11" s="1"/>
  <c r="L102" i="11"/>
  <c r="N102" i="11" s="1"/>
  <c r="P102" i="11"/>
  <c r="R102" i="11" s="1"/>
  <c r="T102" i="11"/>
  <c r="V102" i="11" s="1"/>
  <c r="L103" i="11"/>
  <c r="N103" i="11" s="1"/>
  <c r="P103" i="11"/>
  <c r="R103" i="11" s="1"/>
  <c r="T103" i="11"/>
  <c r="V103" i="11" s="1"/>
  <c r="L104" i="11"/>
  <c r="N104" i="11" s="1"/>
  <c r="P104" i="11"/>
  <c r="R104" i="11" s="1"/>
  <c r="T104" i="11"/>
  <c r="V104" i="11" s="1"/>
  <c r="L105" i="11"/>
  <c r="N105" i="11" s="1"/>
  <c r="P105" i="11"/>
  <c r="R105" i="11" s="1"/>
  <c r="T105" i="11"/>
  <c r="V105" i="11" s="1"/>
  <c r="L106" i="11"/>
  <c r="N106" i="11" s="1"/>
  <c r="P106" i="11"/>
  <c r="R106" i="11" s="1"/>
  <c r="T106" i="11"/>
  <c r="V106" i="11" s="1"/>
  <c r="L107" i="11"/>
  <c r="N107" i="11" s="1"/>
  <c r="P107" i="11"/>
  <c r="R107" i="11" s="1"/>
  <c r="T107" i="11"/>
  <c r="V107" i="11" s="1"/>
  <c r="L108" i="11"/>
  <c r="N108" i="11" s="1"/>
  <c r="P108" i="11"/>
  <c r="R108" i="11" s="1"/>
  <c r="T108" i="11"/>
  <c r="V108" i="11" s="1"/>
  <c r="L109" i="11"/>
  <c r="N109" i="11" s="1"/>
  <c r="P109" i="11"/>
  <c r="R109" i="11" s="1"/>
  <c r="T109" i="11"/>
  <c r="V109" i="11" s="1"/>
  <c r="L110" i="11"/>
  <c r="N110" i="11" s="1"/>
  <c r="P110" i="11"/>
  <c r="R110" i="11" s="1"/>
  <c r="T110" i="11"/>
  <c r="V110" i="11" s="1"/>
  <c r="L111" i="11"/>
  <c r="N111" i="11" s="1"/>
  <c r="P111" i="11"/>
  <c r="R111" i="11" s="1"/>
  <c r="T111" i="11"/>
  <c r="V111" i="11" s="1"/>
  <c r="L112" i="11"/>
  <c r="N112" i="11" s="1"/>
  <c r="P112" i="11"/>
  <c r="R112" i="11" s="1"/>
  <c r="T112" i="11"/>
  <c r="V112" i="11" s="1"/>
  <c r="L113" i="11"/>
  <c r="N113" i="11" s="1"/>
  <c r="P113" i="11"/>
  <c r="R113" i="11" s="1"/>
  <c r="T113" i="11"/>
  <c r="V113" i="11" s="1"/>
  <c r="L114" i="11"/>
  <c r="N114" i="11" s="1"/>
  <c r="P114" i="11"/>
  <c r="R114" i="11" s="1"/>
  <c r="T114" i="11"/>
  <c r="V114" i="11" s="1"/>
  <c r="L115" i="11"/>
  <c r="N115" i="11" s="1"/>
  <c r="P115" i="11"/>
  <c r="R115" i="11" s="1"/>
  <c r="T115" i="11"/>
  <c r="V115" i="11" s="1"/>
  <c r="L116" i="11"/>
  <c r="N116" i="11" s="1"/>
  <c r="P116" i="11"/>
  <c r="R116" i="11" s="1"/>
  <c r="T116" i="11"/>
  <c r="V116" i="11" s="1"/>
  <c r="L117" i="11"/>
  <c r="N117" i="11" s="1"/>
  <c r="P117" i="11"/>
  <c r="R117" i="11" s="1"/>
  <c r="T117" i="11"/>
  <c r="V117" i="11" s="1"/>
  <c r="L118" i="11"/>
  <c r="N118" i="11" s="1"/>
  <c r="P118" i="11"/>
  <c r="R118" i="11" s="1"/>
  <c r="T118" i="11"/>
  <c r="V118" i="11" s="1"/>
  <c r="L119" i="11"/>
  <c r="N119" i="11" s="1"/>
  <c r="P119" i="11"/>
  <c r="R119" i="11" s="1"/>
  <c r="T119" i="11"/>
  <c r="V119" i="11" s="1"/>
  <c r="L120" i="11"/>
  <c r="N120" i="11" s="1"/>
  <c r="P120" i="11"/>
  <c r="R120" i="11" s="1"/>
  <c r="T120" i="11"/>
  <c r="V120" i="11" s="1"/>
  <c r="L121" i="11"/>
  <c r="N121" i="11" s="1"/>
  <c r="P121" i="11"/>
  <c r="R121" i="11" s="1"/>
  <c r="T121" i="11"/>
  <c r="V121" i="11" s="1"/>
  <c r="L122" i="11"/>
  <c r="N122" i="11" s="1"/>
  <c r="P122" i="11"/>
  <c r="R122" i="11" s="1"/>
  <c r="T122" i="11"/>
  <c r="V122" i="11" s="1"/>
  <c r="L123" i="11"/>
  <c r="N123" i="11" s="1"/>
  <c r="P123" i="11"/>
  <c r="R123" i="11" s="1"/>
  <c r="T123" i="11"/>
  <c r="V123" i="11" s="1"/>
  <c r="L124" i="11"/>
  <c r="N124" i="11" s="1"/>
  <c r="P124" i="11"/>
  <c r="R124" i="11" s="1"/>
  <c r="T124" i="11"/>
  <c r="V124" i="11" s="1"/>
  <c r="L125" i="11"/>
  <c r="N125" i="11" s="1"/>
  <c r="P125" i="11"/>
  <c r="R125" i="11" s="1"/>
  <c r="T125" i="11"/>
  <c r="V125" i="11" s="1"/>
  <c r="L126" i="11"/>
  <c r="N126" i="11" s="1"/>
  <c r="P126" i="11"/>
  <c r="R126" i="11" s="1"/>
  <c r="T126" i="11"/>
  <c r="V126" i="11" s="1"/>
  <c r="L127" i="11"/>
  <c r="N127" i="11" s="1"/>
  <c r="P127" i="11"/>
  <c r="R127" i="11" s="1"/>
  <c r="T127" i="11"/>
  <c r="V127" i="11" s="1"/>
  <c r="L128" i="11"/>
  <c r="N128" i="11" s="1"/>
  <c r="P128" i="11"/>
  <c r="R128" i="11" s="1"/>
  <c r="T128" i="11"/>
  <c r="V128" i="11" s="1"/>
  <c r="L129" i="11"/>
  <c r="N129" i="11" s="1"/>
  <c r="P129" i="11"/>
  <c r="R129" i="11" s="1"/>
  <c r="T129" i="11"/>
  <c r="V129" i="11" s="1"/>
  <c r="L130" i="11"/>
  <c r="N130" i="11" s="1"/>
  <c r="P130" i="11"/>
  <c r="R130" i="11" s="1"/>
  <c r="T130" i="11"/>
  <c r="V130" i="11" s="1"/>
  <c r="L131" i="11"/>
  <c r="N131" i="11" s="1"/>
  <c r="P131" i="11"/>
  <c r="R131" i="11" s="1"/>
  <c r="T131" i="11"/>
  <c r="V131" i="11" s="1"/>
  <c r="L132" i="11"/>
  <c r="N132" i="11" s="1"/>
  <c r="P132" i="11"/>
  <c r="R132" i="11" s="1"/>
  <c r="T132" i="11"/>
  <c r="V132" i="11" s="1"/>
  <c r="L133" i="11"/>
  <c r="N133" i="11" s="1"/>
  <c r="P133" i="11"/>
  <c r="R133" i="11" s="1"/>
  <c r="T133" i="11"/>
  <c r="V133" i="11" s="1"/>
  <c r="L134" i="11"/>
  <c r="N134" i="11" s="1"/>
  <c r="P134" i="11"/>
  <c r="R134" i="11" s="1"/>
  <c r="T134" i="11"/>
  <c r="V134" i="11" s="1"/>
  <c r="L135" i="11"/>
  <c r="N135" i="11" s="1"/>
  <c r="P135" i="11"/>
  <c r="R135" i="11" s="1"/>
  <c r="T135" i="11"/>
  <c r="V135" i="11" s="1"/>
  <c r="L136" i="11"/>
  <c r="N136" i="11" s="1"/>
  <c r="P136" i="11"/>
  <c r="R136" i="11" s="1"/>
  <c r="T136" i="11"/>
  <c r="V136" i="11" s="1"/>
  <c r="L137" i="11"/>
  <c r="N137" i="11" s="1"/>
  <c r="P137" i="11"/>
  <c r="R137" i="11" s="1"/>
  <c r="T137" i="11"/>
  <c r="V137" i="11" s="1"/>
  <c r="L138" i="11"/>
  <c r="N138" i="11" s="1"/>
  <c r="P138" i="11"/>
  <c r="R138" i="11" s="1"/>
  <c r="T138" i="11"/>
  <c r="V138" i="11" s="1"/>
  <c r="L139" i="11"/>
  <c r="N139" i="11" s="1"/>
  <c r="P139" i="11"/>
  <c r="R139" i="11" s="1"/>
  <c r="T139" i="11"/>
  <c r="V139" i="11" s="1"/>
  <c r="L140" i="11"/>
  <c r="N140" i="11" s="1"/>
  <c r="P140" i="11"/>
  <c r="R140" i="11" s="1"/>
  <c r="T140" i="11"/>
  <c r="V140" i="11" s="1"/>
  <c r="L141" i="11"/>
  <c r="N141" i="11" s="1"/>
  <c r="P141" i="11"/>
  <c r="R141" i="11" s="1"/>
  <c r="T141" i="11"/>
  <c r="V141" i="11" s="1"/>
  <c r="L142" i="11"/>
  <c r="N142" i="11" s="1"/>
  <c r="P142" i="11"/>
  <c r="R142" i="11" s="1"/>
  <c r="T142" i="11"/>
  <c r="V142" i="11" s="1"/>
  <c r="L143" i="11"/>
  <c r="N143" i="11" s="1"/>
  <c r="P143" i="11"/>
  <c r="R143" i="11" s="1"/>
  <c r="T143" i="11"/>
  <c r="V143" i="11" s="1"/>
  <c r="L144" i="11"/>
  <c r="N144" i="11" s="1"/>
  <c r="P144" i="11"/>
  <c r="R144" i="11" s="1"/>
  <c r="T144" i="11"/>
  <c r="V144" i="11" s="1"/>
  <c r="L145" i="11"/>
  <c r="N145" i="11" s="1"/>
  <c r="P145" i="11"/>
  <c r="R145" i="11" s="1"/>
  <c r="T145" i="11"/>
  <c r="V145" i="11" s="1"/>
  <c r="L146" i="11"/>
  <c r="N146" i="11" s="1"/>
  <c r="P146" i="11"/>
  <c r="R146" i="11" s="1"/>
  <c r="T146" i="11"/>
  <c r="V146" i="11" s="1"/>
  <c r="L147" i="11"/>
  <c r="N147" i="11" s="1"/>
  <c r="P147" i="11"/>
  <c r="R147" i="11" s="1"/>
  <c r="T147" i="11"/>
  <c r="V147" i="11" s="1"/>
  <c r="L148" i="11"/>
  <c r="N148" i="11" s="1"/>
  <c r="P148" i="11"/>
  <c r="R148" i="11" s="1"/>
  <c r="T148" i="11"/>
  <c r="V148" i="11" s="1"/>
  <c r="L149" i="11"/>
  <c r="N149" i="11" s="1"/>
  <c r="P149" i="11"/>
  <c r="R149" i="11" s="1"/>
  <c r="T149" i="11"/>
  <c r="V149" i="11" s="1"/>
  <c r="L150" i="11"/>
  <c r="N150" i="11" s="1"/>
  <c r="P150" i="11"/>
  <c r="R150" i="11" s="1"/>
  <c r="T150" i="11"/>
  <c r="V150" i="11" s="1"/>
  <c r="L151" i="11"/>
  <c r="N151" i="11" s="1"/>
  <c r="P151" i="11"/>
  <c r="R151" i="11" s="1"/>
  <c r="T151" i="11"/>
  <c r="V151" i="11" s="1"/>
  <c r="L152" i="11"/>
  <c r="N152" i="11" s="1"/>
  <c r="P152" i="11"/>
  <c r="R152" i="11" s="1"/>
  <c r="T152" i="11"/>
  <c r="V152" i="11" s="1"/>
  <c r="L153" i="11"/>
  <c r="N153" i="11" s="1"/>
  <c r="P153" i="11"/>
  <c r="R153" i="11" s="1"/>
  <c r="T153" i="11"/>
  <c r="V153" i="11" s="1"/>
  <c r="L154" i="11"/>
  <c r="N154" i="11" s="1"/>
  <c r="P154" i="11"/>
  <c r="R154" i="11" s="1"/>
  <c r="T154" i="11"/>
  <c r="V154" i="11" s="1"/>
  <c r="L155" i="11"/>
  <c r="N155" i="11" s="1"/>
  <c r="P155" i="11"/>
  <c r="R155" i="11" s="1"/>
  <c r="T155" i="11"/>
  <c r="V155" i="11" s="1"/>
  <c r="L156" i="11"/>
  <c r="N156" i="11" s="1"/>
  <c r="P156" i="11"/>
  <c r="R156" i="11" s="1"/>
  <c r="T156" i="11"/>
  <c r="V156" i="11" s="1"/>
  <c r="L157" i="11"/>
  <c r="N157" i="11" s="1"/>
  <c r="P157" i="11"/>
  <c r="R157" i="11" s="1"/>
  <c r="T157" i="11"/>
  <c r="V157" i="11" s="1"/>
  <c r="X158" i="11"/>
  <c r="Z158" i="11" s="1"/>
  <c r="T158" i="11"/>
  <c r="V158" i="11" s="1"/>
  <c r="P158" i="11"/>
  <c r="R158" i="11" s="1"/>
  <c r="L158" i="11"/>
  <c r="N158" i="11" s="1"/>
  <c r="L159" i="11"/>
  <c r="N159" i="11" s="1"/>
  <c r="P159" i="11"/>
  <c r="R159" i="11" s="1"/>
  <c r="T159" i="11"/>
  <c r="V159" i="11" s="1"/>
  <c r="L160" i="11"/>
  <c r="N160" i="11" s="1"/>
  <c r="P160" i="11"/>
  <c r="R160" i="11" s="1"/>
  <c r="T160" i="11"/>
  <c r="V160" i="11" s="1"/>
  <c r="L161" i="11"/>
  <c r="N161" i="11" s="1"/>
  <c r="P161" i="11"/>
  <c r="R161" i="11" s="1"/>
  <c r="T161" i="11"/>
  <c r="V161" i="11" s="1"/>
  <c r="L162" i="11"/>
  <c r="N162" i="11" s="1"/>
  <c r="P162" i="11"/>
  <c r="R162" i="11" s="1"/>
  <c r="T162" i="11"/>
  <c r="V162" i="11" s="1"/>
  <c r="L163" i="11"/>
  <c r="N163" i="11" s="1"/>
  <c r="P163" i="11"/>
  <c r="R163" i="11" s="1"/>
  <c r="T163" i="11"/>
  <c r="V163" i="11" s="1"/>
  <c r="L164" i="11"/>
  <c r="N164" i="11" s="1"/>
  <c r="P164" i="11"/>
  <c r="R164" i="11" s="1"/>
  <c r="T164" i="11"/>
  <c r="V164" i="11" s="1"/>
  <c r="L165" i="11"/>
  <c r="N165" i="11" s="1"/>
  <c r="P165" i="11"/>
  <c r="R165" i="11" s="1"/>
  <c r="T165" i="11"/>
  <c r="V165" i="11" s="1"/>
  <c r="L166" i="11"/>
  <c r="N166" i="11" s="1"/>
  <c r="P166" i="11"/>
  <c r="R166" i="11" s="1"/>
  <c r="T166" i="11"/>
  <c r="V166" i="11" s="1"/>
  <c r="L167" i="11"/>
  <c r="N167" i="11" s="1"/>
  <c r="P167" i="11"/>
  <c r="R167" i="11" s="1"/>
  <c r="T167" i="11"/>
  <c r="V167" i="11" s="1"/>
  <c r="L168" i="11"/>
  <c r="N168" i="11" s="1"/>
  <c r="P168" i="11"/>
  <c r="R168" i="11" s="1"/>
  <c r="T168" i="11"/>
  <c r="V168" i="11" s="1"/>
  <c r="L169" i="11"/>
  <c r="N169" i="11" s="1"/>
  <c r="P169" i="11"/>
  <c r="R169" i="11" s="1"/>
  <c r="T169" i="11"/>
  <c r="V169" i="11" s="1"/>
  <c r="L170" i="11"/>
  <c r="N170" i="11" s="1"/>
  <c r="P170" i="11"/>
  <c r="R170" i="11" s="1"/>
  <c r="T170" i="11"/>
  <c r="V170" i="11" s="1"/>
  <c r="L171" i="11"/>
  <c r="N171" i="11" s="1"/>
  <c r="P171" i="11"/>
  <c r="R171" i="11" s="1"/>
  <c r="T171" i="11"/>
  <c r="V171" i="11" s="1"/>
  <c r="L172" i="11"/>
  <c r="N172" i="11" s="1"/>
  <c r="P172" i="11"/>
  <c r="R172" i="11" s="1"/>
  <c r="T172" i="11"/>
  <c r="V172" i="11" s="1"/>
  <c r="L173" i="11"/>
  <c r="N173" i="11" s="1"/>
  <c r="P173" i="11"/>
  <c r="R173" i="11" s="1"/>
  <c r="T173" i="11"/>
  <c r="V173" i="11" s="1"/>
  <c r="L174" i="11"/>
  <c r="N174" i="11" s="1"/>
  <c r="P174" i="11"/>
  <c r="R174" i="11" s="1"/>
  <c r="T174" i="11"/>
  <c r="V174" i="11" s="1"/>
  <c r="L175" i="11"/>
  <c r="N175" i="11" s="1"/>
  <c r="P175" i="11"/>
  <c r="R175" i="11" s="1"/>
  <c r="T175" i="11"/>
  <c r="V175" i="11" s="1"/>
  <c r="L176" i="11"/>
  <c r="N176" i="11" s="1"/>
  <c r="P176" i="11"/>
  <c r="R176" i="11" s="1"/>
  <c r="T176" i="11"/>
  <c r="V176" i="11" s="1"/>
  <c r="L177" i="11"/>
  <c r="N177" i="11" s="1"/>
  <c r="P177" i="11"/>
  <c r="R177" i="11" s="1"/>
  <c r="T177" i="11"/>
  <c r="V177" i="11" s="1"/>
  <c r="L178" i="11"/>
  <c r="N178" i="11" s="1"/>
  <c r="P178" i="11"/>
  <c r="R178" i="11" s="1"/>
  <c r="T178" i="11"/>
  <c r="V178" i="11" s="1"/>
  <c r="L179" i="11"/>
  <c r="N179" i="11" s="1"/>
  <c r="P179" i="11"/>
  <c r="R179" i="11" s="1"/>
  <c r="T179" i="11"/>
  <c r="V179" i="11" s="1"/>
  <c r="L180" i="11"/>
  <c r="N180" i="11" s="1"/>
  <c r="P180" i="11"/>
  <c r="R180" i="11" s="1"/>
  <c r="T180" i="11"/>
  <c r="V180" i="11" s="1"/>
  <c r="L181" i="11"/>
  <c r="N181" i="11" s="1"/>
  <c r="P181" i="11"/>
  <c r="R181" i="11" s="1"/>
  <c r="T181" i="11"/>
  <c r="V181" i="11" s="1"/>
  <c r="L182" i="11"/>
  <c r="N182" i="11" s="1"/>
  <c r="P182" i="11"/>
  <c r="R182" i="11" s="1"/>
  <c r="T182" i="11"/>
  <c r="V182" i="11" s="1"/>
  <c r="L183" i="11"/>
  <c r="N183" i="11" s="1"/>
  <c r="P183" i="11"/>
  <c r="R183" i="11" s="1"/>
  <c r="T183" i="11"/>
  <c r="V183" i="11" s="1"/>
  <c r="L184" i="11"/>
  <c r="N184" i="11" s="1"/>
  <c r="P184" i="11"/>
  <c r="R184" i="11" s="1"/>
  <c r="T184" i="11"/>
  <c r="V184" i="11" s="1"/>
  <c r="L185" i="11"/>
  <c r="N185" i="11" s="1"/>
  <c r="P185" i="11"/>
  <c r="R185" i="11" s="1"/>
  <c r="T185" i="11"/>
  <c r="V185" i="11" s="1"/>
  <c r="L186" i="11"/>
  <c r="N186" i="11" s="1"/>
  <c r="P186" i="11"/>
  <c r="R186" i="11" s="1"/>
  <c r="T186" i="11"/>
  <c r="V186" i="11" s="1"/>
  <c r="L187" i="11"/>
  <c r="N187" i="11" s="1"/>
  <c r="P187" i="11"/>
  <c r="R187" i="11" s="1"/>
  <c r="T187" i="11"/>
  <c r="V187" i="11" s="1"/>
  <c r="L188" i="11"/>
  <c r="N188" i="11" s="1"/>
  <c r="P188" i="11"/>
  <c r="R188" i="11" s="1"/>
  <c r="T188" i="11"/>
  <c r="V188" i="11" s="1"/>
  <c r="L189" i="11"/>
  <c r="N189" i="11" s="1"/>
  <c r="P189" i="11"/>
  <c r="R189" i="11" s="1"/>
  <c r="T189" i="11"/>
  <c r="V189" i="11" s="1"/>
  <c r="L190" i="11"/>
  <c r="N190" i="11" s="1"/>
  <c r="P190" i="11"/>
  <c r="R190" i="11" s="1"/>
  <c r="T190" i="11"/>
  <c r="V190" i="11" s="1"/>
  <c r="L191" i="11"/>
  <c r="N191" i="11" s="1"/>
  <c r="P191" i="11"/>
  <c r="R191" i="11" s="1"/>
  <c r="T191" i="11"/>
  <c r="V191" i="11" s="1"/>
  <c r="P192" i="11"/>
  <c r="R192" i="11" s="1"/>
  <c r="X192" i="11"/>
  <c r="Z192" i="11" s="1"/>
  <c r="P194" i="11"/>
  <c r="R194" i="11" s="1"/>
  <c r="X194" i="11"/>
  <c r="Z194" i="11" s="1"/>
  <c r="P196" i="11"/>
  <c r="R196" i="11" s="1"/>
  <c r="X196" i="11"/>
  <c r="Z196" i="11" s="1"/>
  <c r="P198" i="11"/>
  <c r="R198" i="11" s="1"/>
  <c r="X198" i="11"/>
  <c r="Z198" i="11" s="1"/>
  <c r="P200" i="11"/>
  <c r="R200" i="11" s="1"/>
  <c r="X200" i="11"/>
  <c r="Z200" i="11" s="1"/>
  <c r="P202" i="11"/>
  <c r="R202" i="11" s="1"/>
  <c r="X202" i="11"/>
  <c r="Z202" i="11" s="1"/>
  <c r="P204" i="11"/>
  <c r="R204" i="11" s="1"/>
  <c r="X204" i="11"/>
  <c r="Z204" i="11" s="1"/>
  <c r="P206" i="11"/>
  <c r="R206" i="11" s="1"/>
  <c r="X206" i="11"/>
  <c r="Z206" i="11" s="1"/>
  <c r="P208" i="11"/>
  <c r="R208" i="11" s="1"/>
  <c r="X208" i="11"/>
  <c r="Z208" i="11" s="1"/>
  <c r="F6" i="6" l="1"/>
  <c r="G6" i="5" s="1"/>
  <c r="G6" i="4"/>
  <c r="K8" i="3" s="1"/>
  <c r="F5" i="8"/>
  <c r="F5" i="9" s="1"/>
  <c r="K12" i="3"/>
  <c r="H5" i="5"/>
  <c r="G5" i="6" s="1"/>
  <c r="H5" i="4"/>
  <c r="L7" i="3" s="1"/>
  <c r="G6" i="8"/>
  <c r="L13" i="3"/>
  <c r="L9" i="7"/>
  <c r="H4" i="7" s="1"/>
  <c r="G4" i="8" s="1"/>
  <c r="H9" i="6"/>
  <c r="G6" i="6" s="1"/>
  <c r="H6" i="5" s="1"/>
  <c r="N9" i="6"/>
  <c r="H6" i="6" s="1"/>
  <c r="V9" i="6"/>
  <c r="J6" i="6" s="1"/>
  <c r="K6" i="5" s="1"/>
  <c r="K9" i="4"/>
  <c r="F4" i="10"/>
  <c r="K16" i="3"/>
  <c r="K17" i="3" s="1"/>
  <c r="G2" i="11"/>
  <c r="L19" i="3"/>
  <c r="L20" i="3" s="1"/>
  <c r="G4" i="9"/>
  <c r="L11" i="3"/>
  <c r="H6" i="4"/>
  <c r="L8" i="3" s="1"/>
  <c r="I6" i="4"/>
  <c r="N8" i="3" s="1"/>
  <c r="I6" i="5"/>
  <c r="H4" i="5"/>
  <c r="H4" i="4"/>
  <c r="V11" i="11"/>
  <c r="V9" i="11" s="1"/>
  <c r="J3" i="11" s="1"/>
  <c r="J2" i="11" s="1"/>
  <c r="T9" i="11"/>
  <c r="F2" i="11"/>
  <c r="K19" i="3"/>
  <c r="K20" i="3" s="1"/>
  <c r="R11" i="11"/>
  <c r="R9" i="11" s="1"/>
  <c r="I3" i="11" s="1"/>
  <c r="I2" i="11" s="1"/>
  <c r="P9" i="11"/>
  <c r="W11" i="10"/>
  <c r="W9" i="10" s="1"/>
  <c r="J5" i="10" s="1"/>
  <c r="U9" i="10"/>
  <c r="O11" i="10"/>
  <c r="O9" i="10" s="1"/>
  <c r="H5" i="10" s="1"/>
  <c r="M9" i="10"/>
  <c r="R11" i="9"/>
  <c r="R9" i="9" s="1"/>
  <c r="I6" i="9" s="1"/>
  <c r="P9" i="9"/>
  <c r="N11" i="9"/>
  <c r="N9" i="9" s="1"/>
  <c r="H6" i="9" s="1"/>
  <c r="L9" i="9"/>
  <c r="T9" i="8"/>
  <c r="V11" i="8"/>
  <c r="V9" i="8" s="1"/>
  <c r="J5" i="8" s="1"/>
  <c r="L9" i="8"/>
  <c r="N11" i="8"/>
  <c r="N9" i="8" s="1"/>
  <c r="H5" i="8" s="1"/>
  <c r="Z9" i="8"/>
  <c r="K5" i="8" s="1"/>
  <c r="AB11" i="7"/>
  <c r="AB9" i="7" s="1"/>
  <c r="L4" i="7" s="1"/>
  <c r="Z9" i="7"/>
  <c r="P11" i="7"/>
  <c r="P9" i="7" s="1"/>
  <c r="I4" i="7" s="1"/>
  <c r="N9" i="7"/>
  <c r="AA11" i="5"/>
  <c r="AA9" i="5" s="1"/>
  <c r="L5" i="5" s="1"/>
  <c r="Y9" i="5"/>
  <c r="Z11" i="6"/>
  <c r="Z9" i="6" s="1"/>
  <c r="K6" i="6" s="1"/>
  <c r="X9" i="6"/>
  <c r="L9" i="6"/>
  <c r="O11" i="5"/>
  <c r="O9" i="5" s="1"/>
  <c r="I5" i="5" s="1"/>
  <c r="M9" i="5"/>
  <c r="W9" i="4"/>
  <c r="Y11" i="4"/>
  <c r="Y9" i="4" s="1"/>
  <c r="K4" i="4" s="1"/>
  <c r="O9" i="4"/>
  <c r="Q11" i="4"/>
  <c r="Q9" i="4" s="1"/>
  <c r="I4" i="4" s="1"/>
  <c r="A134" i="2"/>
  <c r="B133" i="2"/>
  <c r="N11" i="11"/>
  <c r="N9" i="11" s="1"/>
  <c r="H3" i="11" s="1"/>
  <c r="H2" i="11" s="1"/>
  <c r="L9" i="11"/>
  <c r="Z11" i="11"/>
  <c r="Z9" i="11" s="1"/>
  <c r="K3" i="11" s="1"/>
  <c r="K2" i="11" s="1"/>
  <c r="X9" i="11"/>
  <c r="AA11" i="10"/>
  <c r="AA9" i="10" s="1"/>
  <c r="K5" i="10" s="1"/>
  <c r="Y9" i="10"/>
  <c r="S11" i="10"/>
  <c r="S9" i="10" s="1"/>
  <c r="I5" i="10" s="1"/>
  <c r="Q9" i="10"/>
  <c r="G4" i="10"/>
  <c r="L16" i="3"/>
  <c r="L17" i="3" s="1"/>
  <c r="Z11" i="9"/>
  <c r="Z9" i="9" s="1"/>
  <c r="K6" i="9" s="1"/>
  <c r="X9" i="9"/>
  <c r="V11" i="9"/>
  <c r="V9" i="9" s="1"/>
  <c r="J6" i="9" s="1"/>
  <c r="T9" i="9"/>
  <c r="F6" i="8"/>
  <c r="K13" i="3"/>
  <c r="P9" i="8"/>
  <c r="R11" i="8"/>
  <c r="R9" i="8" s="1"/>
  <c r="I5" i="8" s="1"/>
  <c r="H9" i="8"/>
  <c r="H5" i="7" s="1"/>
  <c r="X9" i="8"/>
  <c r="T11" i="7"/>
  <c r="T9" i="7" s="1"/>
  <c r="J4" i="7" s="1"/>
  <c r="R9" i="7"/>
  <c r="X11" i="7"/>
  <c r="X9" i="7" s="1"/>
  <c r="K4" i="7" s="1"/>
  <c r="V9" i="7"/>
  <c r="F4" i="9"/>
  <c r="F3" i="9" s="1"/>
  <c r="F4" i="8"/>
  <c r="G3" i="7"/>
  <c r="K11" i="3"/>
  <c r="K14" i="3" s="1"/>
  <c r="K15" i="3" s="1"/>
  <c r="S11" i="5"/>
  <c r="S9" i="5" s="1"/>
  <c r="J5" i="5" s="1"/>
  <c r="Q9" i="5"/>
  <c r="F4" i="6"/>
  <c r="K6" i="3"/>
  <c r="R11" i="6"/>
  <c r="R9" i="6" s="1"/>
  <c r="I6" i="6" s="1"/>
  <c r="P9" i="6"/>
  <c r="T9" i="6"/>
  <c r="W11" i="5"/>
  <c r="W9" i="5" s="1"/>
  <c r="K5" i="5" s="1"/>
  <c r="U9" i="5"/>
  <c r="F5" i="6"/>
  <c r="G5" i="4"/>
  <c r="K7" i="3" s="1"/>
  <c r="AA9" i="4"/>
  <c r="AC11" i="4"/>
  <c r="AC9" i="4" s="1"/>
  <c r="L4" i="4" s="1"/>
  <c r="U11" i="4"/>
  <c r="U9" i="4" s="1"/>
  <c r="J4" i="4" s="1"/>
  <c r="S9" i="4"/>
  <c r="B100" i="2"/>
  <c r="A101" i="2"/>
  <c r="B167" i="2"/>
  <c r="A168" i="2"/>
  <c r="A80" i="2"/>
  <c r="B79" i="2"/>
  <c r="A43" i="2"/>
  <c r="B42" i="2"/>
  <c r="G3" i="5"/>
  <c r="G2" i="5" s="1"/>
  <c r="B12" i="2"/>
  <c r="A13" i="2"/>
  <c r="I4" i="10" l="1"/>
  <c r="P16" i="3"/>
  <c r="P17" i="3" s="1"/>
  <c r="J4" i="10"/>
  <c r="R16" i="3"/>
  <c r="R17" i="3" s="1"/>
  <c r="K4" i="10"/>
  <c r="T16" i="3"/>
  <c r="T17" i="3" s="1"/>
  <c r="H3" i="5"/>
  <c r="H2" i="5" s="1"/>
  <c r="K6" i="4"/>
  <c r="R8" i="3" s="1"/>
  <c r="H4" i="10"/>
  <c r="N16" i="3"/>
  <c r="N17" i="3" s="1"/>
  <c r="A14" i="2"/>
  <c r="B13" i="2"/>
  <c r="A44" i="2"/>
  <c r="B43" i="2"/>
  <c r="A81" i="2"/>
  <c r="B80" i="2"/>
  <c r="A169" i="2"/>
  <c r="B168" i="2"/>
  <c r="B101" i="2"/>
  <c r="A102" i="2"/>
  <c r="K4" i="6"/>
  <c r="L4" i="5"/>
  <c r="T6" i="3"/>
  <c r="J6" i="5"/>
  <c r="J6" i="4"/>
  <c r="P8" i="3" s="1"/>
  <c r="F3" i="6"/>
  <c r="F2" i="6" s="1"/>
  <c r="I5" i="9"/>
  <c r="J5" i="7"/>
  <c r="P12" i="3" s="1"/>
  <c r="H4" i="6"/>
  <c r="I3" i="4"/>
  <c r="I2" i="4" s="1"/>
  <c r="I4" i="5"/>
  <c r="I3" i="5" s="1"/>
  <c r="I2" i="5" s="1"/>
  <c r="N6" i="3"/>
  <c r="K4" i="5"/>
  <c r="K3" i="5" s="1"/>
  <c r="K2" i="5" s="1"/>
  <c r="J4" i="6"/>
  <c r="R6" i="3"/>
  <c r="L6" i="5"/>
  <c r="L6" i="4"/>
  <c r="T8" i="3" s="1"/>
  <c r="K5" i="6"/>
  <c r="L5" i="4"/>
  <c r="T7" i="3" s="1"/>
  <c r="H4" i="9"/>
  <c r="H4" i="8"/>
  <c r="N11" i="3"/>
  <c r="K4" i="9"/>
  <c r="K4" i="8"/>
  <c r="T11" i="3"/>
  <c r="H5" i="9"/>
  <c r="I5" i="7"/>
  <c r="N12" i="3" s="1"/>
  <c r="J5" i="9"/>
  <c r="K5" i="7"/>
  <c r="R12" i="3" s="1"/>
  <c r="G4" i="6"/>
  <c r="G3" i="6" s="1"/>
  <c r="G2" i="6" s="1"/>
  <c r="L6" i="3"/>
  <c r="L9" i="3" s="1"/>
  <c r="L10" i="3" s="1"/>
  <c r="H3" i="4"/>
  <c r="H2" i="4" s="1"/>
  <c r="I4" i="6"/>
  <c r="J4" i="5"/>
  <c r="J3" i="5" s="1"/>
  <c r="J2" i="5" s="1"/>
  <c r="P6" i="3"/>
  <c r="J5" i="6"/>
  <c r="K5" i="4"/>
  <c r="R7" i="3" s="1"/>
  <c r="K9" i="3"/>
  <c r="K10" i="3" s="1"/>
  <c r="G3" i="4"/>
  <c r="G2" i="4" s="1"/>
  <c r="I5" i="6"/>
  <c r="J5" i="4"/>
  <c r="P7" i="3" s="1"/>
  <c r="F3" i="8"/>
  <c r="G2" i="7"/>
  <c r="J4" i="9"/>
  <c r="J4" i="8"/>
  <c r="R11" i="3"/>
  <c r="I4" i="9"/>
  <c r="I3" i="9" s="1"/>
  <c r="I4" i="8"/>
  <c r="P11" i="3"/>
  <c r="G5" i="8"/>
  <c r="G5" i="9" s="1"/>
  <c r="L12" i="3"/>
  <c r="L14" i="3" s="1"/>
  <c r="L15" i="3" s="1"/>
  <c r="J6" i="8"/>
  <c r="K6" i="7"/>
  <c r="R13" i="3" s="1"/>
  <c r="K6" i="8"/>
  <c r="L6" i="7"/>
  <c r="T13" i="3" s="1"/>
  <c r="T19" i="3"/>
  <c r="T20" i="3" s="1"/>
  <c r="N19" i="3"/>
  <c r="N20" i="3" s="1"/>
  <c r="A135" i="2"/>
  <c r="B134" i="2"/>
  <c r="I5" i="4"/>
  <c r="N7" i="3" s="1"/>
  <c r="H5" i="6"/>
  <c r="K5" i="9"/>
  <c r="L5" i="7"/>
  <c r="T12" i="3" s="1"/>
  <c r="H6" i="8"/>
  <c r="I6" i="7"/>
  <c r="N13" i="3" s="1"/>
  <c r="I6" i="8"/>
  <c r="J6" i="7"/>
  <c r="P13" i="3" s="1"/>
  <c r="P19" i="3"/>
  <c r="P20" i="3" s="1"/>
  <c r="R19" i="3"/>
  <c r="R20" i="3" s="1"/>
  <c r="H3" i="7"/>
  <c r="G3" i="9"/>
  <c r="J3" i="8" l="1"/>
  <c r="H3" i="8"/>
  <c r="J3" i="9"/>
  <c r="K3" i="6"/>
  <c r="K2" i="6" s="1"/>
  <c r="I3" i="8"/>
  <c r="K3" i="8"/>
  <c r="N9" i="3"/>
  <c r="N10" i="3" s="1"/>
  <c r="R14" i="3"/>
  <c r="R15" i="3" s="1"/>
  <c r="L28" i="3"/>
  <c r="L26" i="3"/>
  <c r="L24" i="3"/>
  <c r="L22" i="3"/>
  <c r="T14" i="3"/>
  <c r="T15" i="3" s="1"/>
  <c r="R9" i="3"/>
  <c r="R10" i="3" s="1"/>
  <c r="K3" i="4"/>
  <c r="K2" i="4" s="1"/>
  <c r="T9" i="3"/>
  <c r="T10" i="3" s="1"/>
  <c r="B81" i="2"/>
  <c r="A82" i="2"/>
  <c r="G3" i="8"/>
  <c r="H2" i="7"/>
  <c r="B135" i="2"/>
  <c r="A136" i="2"/>
  <c r="J3" i="7"/>
  <c r="J2" i="7" s="1"/>
  <c r="K3" i="7"/>
  <c r="K2" i="7" s="1"/>
  <c r="K26" i="3"/>
  <c r="K24" i="3"/>
  <c r="K28" i="3"/>
  <c r="K22" i="3"/>
  <c r="J3" i="4"/>
  <c r="J2" i="4" s="1"/>
  <c r="I3" i="6"/>
  <c r="I2" i="6" s="1"/>
  <c r="L3" i="7"/>
  <c r="L2" i="7" s="1"/>
  <c r="K3" i="9"/>
  <c r="I3" i="7"/>
  <c r="I2" i="7" s="1"/>
  <c r="H3" i="9"/>
  <c r="J3" i="6"/>
  <c r="J2" i="6" s="1"/>
  <c r="H3" i="6"/>
  <c r="H2" i="6" s="1"/>
  <c r="L3" i="4"/>
  <c r="L2" i="4" s="1"/>
  <c r="L3" i="5"/>
  <c r="L2" i="5" s="1"/>
  <c r="B102" i="2"/>
  <c r="A103" i="2"/>
  <c r="P14" i="3"/>
  <c r="P15" i="3" s="1"/>
  <c r="F2" i="9"/>
  <c r="F2" i="8"/>
  <c r="P9" i="3"/>
  <c r="P10" i="3" s="1"/>
  <c r="N14" i="3"/>
  <c r="N15" i="3" s="1"/>
  <c r="N28" i="3" s="1"/>
  <c r="B169" i="2"/>
  <c r="A170" i="2"/>
  <c r="B44" i="2"/>
  <c r="A45" i="2"/>
  <c r="A15" i="2"/>
  <c r="B14" i="2"/>
  <c r="B15" i="2" l="1"/>
  <c r="A16" i="2"/>
  <c r="A104" i="2"/>
  <c r="B103" i="2"/>
  <c r="A46" i="2"/>
  <c r="B45" i="2"/>
  <c r="A171" i="2"/>
  <c r="B170" i="2"/>
  <c r="H2" i="9"/>
  <c r="H2" i="8"/>
  <c r="K2" i="9"/>
  <c r="K2" i="8"/>
  <c r="I2" i="9"/>
  <c r="I2" i="8"/>
  <c r="N24" i="3"/>
  <c r="N22" i="3"/>
  <c r="P28" i="3"/>
  <c r="P26" i="3"/>
  <c r="P24" i="3"/>
  <c r="P22" i="3"/>
  <c r="J2" i="9"/>
  <c r="J2" i="8"/>
  <c r="A137" i="2"/>
  <c r="B136" i="2"/>
  <c r="G2" i="9"/>
  <c r="G2" i="8"/>
  <c r="A83" i="2"/>
  <c r="B82" i="2"/>
  <c r="T28" i="3"/>
  <c r="T26" i="3"/>
  <c r="T24" i="3"/>
  <c r="T22" i="3"/>
  <c r="N26" i="3"/>
  <c r="R28" i="3"/>
  <c r="R26" i="3"/>
  <c r="R24" i="3"/>
  <c r="R22" i="3"/>
  <c r="B83" i="2" l="1"/>
  <c r="A84" i="2"/>
  <c r="B137" i="2"/>
  <c r="A138" i="2"/>
  <c r="B171" i="2"/>
  <c r="A172" i="2"/>
  <c r="A47" i="2"/>
  <c r="B46" i="2"/>
  <c r="B104" i="2"/>
  <c r="A105" i="2"/>
  <c r="A17" i="2"/>
  <c r="B16" i="2"/>
  <c r="A18" i="2" l="1"/>
  <c r="B17" i="2"/>
  <c r="B47" i="2"/>
  <c r="A48" i="2"/>
  <c r="B105" i="2"/>
  <c r="A106" i="2"/>
  <c r="B172" i="2"/>
  <c r="A173" i="2"/>
  <c r="A139" i="2"/>
  <c r="B138" i="2"/>
  <c r="A85" i="2"/>
  <c r="B84" i="2"/>
  <c r="A86" i="2" l="1"/>
  <c r="B85" i="2"/>
  <c r="B139" i="2"/>
  <c r="A140" i="2"/>
  <c r="B18" i="2"/>
  <c r="A19" i="2"/>
  <c r="A174" i="2"/>
  <c r="B173" i="2"/>
  <c r="B106" i="2"/>
  <c r="A107" i="2"/>
  <c r="A49" i="2"/>
  <c r="B48" i="2"/>
  <c r="B49" i="2" l="1"/>
  <c r="A50" i="2"/>
  <c r="B174" i="2"/>
  <c r="A175" i="2"/>
  <c r="B86" i="2"/>
  <c r="A87" i="2"/>
  <c r="B107" i="2"/>
  <c r="A108" i="2"/>
  <c r="A20" i="2"/>
  <c r="B19" i="2"/>
  <c r="A141" i="2"/>
  <c r="B140" i="2"/>
  <c r="B141" i="2" l="1"/>
  <c r="A142" i="2"/>
  <c r="B20" i="2"/>
  <c r="A21" i="2"/>
  <c r="B108" i="2"/>
  <c r="A109" i="2"/>
  <c r="A88" i="2"/>
  <c r="B87" i="2"/>
  <c r="B175" i="2"/>
  <c r="A176" i="2"/>
  <c r="A51" i="2"/>
  <c r="B50" i="2"/>
  <c r="B51" i="2" l="1"/>
  <c r="A52" i="2"/>
  <c r="B88" i="2"/>
  <c r="A89" i="2"/>
  <c r="A177" i="2"/>
  <c r="B176" i="2"/>
  <c r="B109" i="2"/>
  <c r="A110" i="2"/>
  <c r="A22" i="2"/>
  <c r="B21" i="2"/>
  <c r="A143" i="2"/>
  <c r="B142" i="2"/>
  <c r="B143" i="2" l="1"/>
  <c r="A144" i="2"/>
  <c r="B22" i="2"/>
  <c r="A23" i="2"/>
  <c r="B177" i="2"/>
  <c r="A178" i="2"/>
  <c r="B110" i="2"/>
  <c r="A111" i="2"/>
  <c r="A90" i="2"/>
  <c r="B89" i="2"/>
  <c r="A53" i="2"/>
  <c r="B52" i="2"/>
  <c r="A54" i="2" l="1"/>
  <c r="B53" i="2"/>
  <c r="B90" i="2"/>
  <c r="A91" i="2"/>
  <c r="B111" i="2"/>
  <c r="A112" i="2"/>
  <c r="B178" i="2"/>
  <c r="A179" i="2"/>
  <c r="A24" i="2"/>
  <c r="B23" i="2"/>
  <c r="A145" i="2"/>
  <c r="B144" i="2"/>
  <c r="B145" i="2" l="1"/>
  <c r="A146" i="2"/>
  <c r="B24" i="2"/>
  <c r="A25" i="2"/>
  <c r="B54" i="2"/>
  <c r="A55" i="2"/>
  <c r="A180" i="2"/>
  <c r="B179" i="2"/>
  <c r="B112" i="2"/>
  <c r="A113" i="2"/>
  <c r="A92" i="2"/>
  <c r="B91" i="2"/>
  <c r="A93" i="2" l="1"/>
  <c r="B92" i="2"/>
  <c r="B180" i="2"/>
  <c r="A181" i="2"/>
  <c r="B113" i="2"/>
  <c r="A114" i="2"/>
  <c r="A56" i="2"/>
  <c r="B55" i="2"/>
  <c r="A26" i="2"/>
  <c r="B25" i="2"/>
  <c r="A147" i="2"/>
  <c r="B146" i="2"/>
  <c r="B147" i="2" l="1"/>
  <c r="A148" i="2"/>
  <c r="A27" i="2"/>
  <c r="B26" i="2"/>
  <c r="B56" i="2"/>
  <c r="A57" i="2"/>
  <c r="A94" i="2"/>
  <c r="B93" i="2"/>
  <c r="B114" i="2"/>
  <c r="A115" i="2"/>
  <c r="B181" i="2"/>
  <c r="A182" i="2"/>
  <c r="B94" i="2" l="1"/>
  <c r="A95" i="2"/>
  <c r="B27" i="2"/>
  <c r="A28" i="2"/>
  <c r="B182" i="2"/>
  <c r="A183" i="2"/>
  <c r="B115" i="2"/>
  <c r="A116" i="2"/>
  <c r="A58" i="2"/>
  <c r="B57" i="2"/>
  <c r="A149" i="2"/>
  <c r="B148" i="2"/>
  <c r="A150" i="2" l="1"/>
  <c r="B149" i="2"/>
  <c r="A59" i="2"/>
  <c r="B58" i="2"/>
  <c r="B116" i="2"/>
  <c r="A117" i="2"/>
  <c r="A184" i="2"/>
  <c r="B183" i="2"/>
  <c r="A29" i="2"/>
  <c r="B29" i="2" s="1"/>
  <c r="B28" i="2"/>
  <c r="A96" i="2"/>
  <c r="B96" i="2" s="1"/>
  <c r="B95" i="2"/>
  <c r="B184" i="2" l="1"/>
  <c r="A185" i="2"/>
  <c r="B185" i="2" s="1"/>
  <c r="B59" i="2"/>
  <c r="A60" i="2"/>
  <c r="B150" i="2"/>
  <c r="A151" i="2"/>
  <c r="B117" i="2"/>
  <c r="A118" i="2"/>
  <c r="B118" i="2" l="1"/>
  <c r="A119" i="2"/>
  <c r="A152" i="2"/>
  <c r="B151" i="2"/>
  <c r="A61" i="2"/>
  <c r="B60" i="2"/>
  <c r="B61" i="2" l="1"/>
  <c r="A62" i="2"/>
  <c r="B152" i="2"/>
  <c r="A153" i="2"/>
  <c r="B119" i="2"/>
  <c r="A120" i="2"/>
  <c r="B120" i="2" l="1"/>
  <c r="A121" i="2"/>
  <c r="A154" i="2"/>
  <c r="B153" i="2"/>
  <c r="A63" i="2"/>
  <c r="B62" i="2"/>
  <c r="A64" i="2" l="1"/>
  <c r="B63" i="2"/>
  <c r="A155" i="2"/>
  <c r="B154" i="2"/>
  <c r="B121" i="2"/>
  <c r="A122" i="2"/>
  <c r="B155" i="2" l="1"/>
  <c r="A156" i="2"/>
  <c r="B64" i="2"/>
  <c r="A65" i="2"/>
  <c r="B122" i="2"/>
  <c r="A123" i="2"/>
  <c r="B123" i="2" l="1"/>
  <c r="A124" i="2"/>
  <c r="A66" i="2"/>
  <c r="B65" i="2"/>
  <c r="A157" i="2"/>
  <c r="B156" i="2"/>
  <c r="A158" i="2" l="1"/>
  <c r="B157" i="2"/>
  <c r="B66" i="2"/>
  <c r="A67" i="2"/>
  <c r="B124" i="2"/>
  <c r="A125" i="2"/>
  <c r="B158" i="2" l="1"/>
  <c r="A159" i="2"/>
  <c r="B125" i="2"/>
  <c r="A126" i="2"/>
  <c r="B126" i="2" s="1"/>
  <c r="A68" i="2"/>
  <c r="B67" i="2"/>
  <c r="A69" i="2" l="1"/>
  <c r="B68" i="2"/>
  <c r="A160" i="2"/>
  <c r="B159" i="2"/>
  <c r="A161" i="2" l="1"/>
  <c r="B161" i="2" s="1"/>
  <c r="B160" i="2"/>
  <c r="B69" i="2"/>
  <c r="A70" i="2"/>
  <c r="A71" i="2" l="1"/>
  <c r="B70" i="2"/>
  <c r="A72" i="2" l="1"/>
  <c r="B71" i="2"/>
  <c r="B72" i="2" l="1"/>
  <c r="A73" i="2"/>
  <c r="B73" i="2" s="1"/>
</calcChain>
</file>

<file path=xl/sharedStrings.xml><?xml version="1.0" encoding="utf-8"?>
<sst xmlns="http://schemas.openxmlformats.org/spreadsheetml/2006/main" count="2201" uniqueCount="316">
  <si>
    <t>Data da última alteração da planilha: 10/10/2016</t>
  </si>
  <si>
    <t>Data da última alteração da planilha: 09/03/2016</t>
  </si>
  <si>
    <t>Data da última alteração da planilha: 05/05/2015</t>
  </si>
  <si>
    <t>Data da última alteração da planilha: 09/03/2015</t>
  </si>
  <si>
    <t>Anexo 1 - Tabela Para Pontuação de Atividades Acadêmicas - EBTT, para avaliação de desempenho acadêmico para promoção à Classe Titular da carreira EBTT</t>
  </si>
  <si>
    <t>Grupo A - Ensino e Orientação.  Saturação 100% em 300 pontos</t>
  </si>
  <si>
    <t>Atividade</t>
  </si>
  <si>
    <t>Subgrupo A1 - Ensino</t>
  </si>
  <si>
    <t>ponto por ano</t>
  </si>
  <si>
    <t>ponto por evento</t>
  </si>
  <si>
    <t>Curso técnico, graduação, lato sensu sem remuneração e stricto sensu. Unidade: ponto/15 horas-aula previstas no plano de ensino da disciplina</t>
  </si>
  <si>
    <t>Curso técnico, graduação, lato sensu com remuneração (para programas institucionais com financiamento oficial, ex.: eTEC, FNDE, PARFOR, UAB). Unidade: ponto/15 horas-aula previstas no plano de ensino da disciplina</t>
  </si>
  <si>
    <t>**</t>
  </si>
  <si>
    <t>Antes da vigência da Lei nº 9.394, de 20/12/1996 listar qualquer número de aulas ministradas. Depois da vigência da Lei nº 9.394, para os períodos sem cumprimento de carga semanal mínima de 8 horas por semana justificados em razão de afastamento remunerado ou  pelo exercício de função administrativa no período considerado é necessário a comprovação</t>
  </si>
  <si>
    <t>Subgrupo A2 - Orientação</t>
  </si>
  <si>
    <t>Orientação em andamento de aluno de mestrado stricto sensu. Ponto por aluno.</t>
  </si>
  <si>
    <t>Co-orientação em andamento de aluno de mestrado stricto sensu. Ponto por aluno</t>
  </si>
  <si>
    <t>Dissertação aprovada de mestrado sob orientação do postulante.</t>
  </si>
  <si>
    <t>Dissertação aprovada de mestrado sob co-orientação do postulante.</t>
  </si>
  <si>
    <t>Orientação em andamento  de aluno de doutorado stricto sensu. Ponto por aluno</t>
  </si>
  <si>
    <t>Co-orientação em andamento  de aluno de doutorado stricto sensu. Ponto por aluno</t>
  </si>
  <si>
    <t>Tese aprovada de doutorado sob orientação do postulante</t>
  </si>
  <si>
    <t>Tese aprovada de doutorado sob co-orientação do postulante</t>
  </si>
  <si>
    <t>Orientação concluída de alunos inscritos nos programas institucionais de iniciação científica, extensão, inovação e docência da UTFPR (e.g., PIBIC, PIBITI, PIBIC-JR, PIBIC-EM, PIBEXT, PIBIN, PIBID, PET,RONDON). Ponto por 12 meses de orientação por aluno.</t>
  </si>
  <si>
    <t>Orientação de monitoria. Unidade: ponto por 60 horas de orientação realizada.</t>
  </si>
  <si>
    <t>Orientação concluída de estágio em cursos técnico e graduação. Unidade: ponto por orientação individual</t>
  </si>
  <si>
    <t>Orientação concluída de estágio em cursos de licenciatura para uma turma. Ponto por orientação de turma</t>
  </si>
  <si>
    <t>Orientação de bolsista de programa de desenvolvimento científico regional, de recém-doutor e de pós-doutoramento. Unidade: ponto por bolsista por semestre concluído de orientação ou supervisão</t>
  </si>
  <si>
    <t>Orientação de bolsistas com titulação de mestre ou doutor, participante de projetos de P&amp;D&amp;I  (ex.: PADCT, CNPq, FINEP, F.A., Empresas). Unidade: ponto por bolsista por semestre concluído de orientação ou supervisão</t>
  </si>
  <si>
    <t>Orientação concluída de trabalho de conclusão de curso técnico e de graduação. Ponto por trabalho orientado</t>
  </si>
  <si>
    <t>Orientação em andamento de trabalho de conclusão de curso técnico e de graduação. Ponto por trabalho com mais de 6 meses de orientação</t>
  </si>
  <si>
    <t>0,5</t>
  </si>
  <si>
    <t>Orientação de  trabalho de conclusão de curso de especialização sem remuneração ou com remuneração para programas institucionais com financiamento (ex.: eTEC, FNDE, PARFOR, UAB). Ponto por trabalho orientado</t>
  </si>
  <si>
    <t>Orientação de trabalho no programa de desenvolvimento educacional - PDE ou equivalente. Ponto por trabalho orientado limitado a 20 pontos</t>
  </si>
  <si>
    <t>Co-orientação concluída de trabalho de conclusão de curso técnico e de graduação. Unidade: ponto/trabalho.</t>
  </si>
  <si>
    <t>Co-orientação em andamento de trabalho de conclusão de curso técnico e de graduação. Ponto por trabalho com mais de 6 meses de orientação</t>
  </si>
  <si>
    <t>0,2</t>
  </si>
  <si>
    <t>Co-orientação de trabalho final de curso de especialização sem remuneração ou com remuneração para programas institucionais com financiamento (ex.: eTEC, FNDE, PARFOR, UAB). Ponto por trabalho</t>
  </si>
  <si>
    <t>Subgrupo A3 -AVALIAÇÃO DO DOCENTE PELO DISCENTE</t>
  </si>
  <si>
    <t>Avaliação  &gt;= 20 e &lt; que 25. Pontos por ano considerando o valor (média) anual</t>
  </si>
  <si>
    <t>Avaliação igual ou acima de 25. Pontos por ano considerando o valor (média) anual</t>
  </si>
  <si>
    <t>Nota: Para os anos em que a avaliação foi realizada para uma faixa de valores de 0 a 40 o valor obtido pelo docente será multiplicado pelo fator 30/40. Este mesmo tipo de ponderação ocorrerá para qualquer outra faixa com limite superior diferente de 25 pontos</t>
  </si>
  <si>
    <t>Grupo B - Pesquisa e Extensão - Saturação 100% 
100 pontos - para processos protocolados e documentados até setembro de 2015</t>
  </si>
  <si>
    <t>115 pontos - até setembro de 2017, 130 pontos - de outubro 2017 a setembro de 2019, 145 pontos - de outubro 2019 a setembro de 2021, 160 pontos - a partir de outubro de 2021</t>
  </si>
  <si>
    <t>Subgrupo B1 - PRODUÇÃO INTELECTUAL</t>
  </si>
  <si>
    <t>Artigo científico publicado em revistas científicas especializadas nacionais ou internacionais. Será considerado o maior Qualis do periódico dentre as áreas de conhecimento da CAPES.  Anexar a classificação atualizada Qualis da CAPES no processo. Unidade: pontos por artigo documentado</t>
  </si>
  <si>
    <t>Qualis A</t>
  </si>
  <si>
    <t>Qualis B1 e B2</t>
  </si>
  <si>
    <t>Qualis B3, B4, B5 e Qualis C</t>
  </si>
  <si>
    <t>Sem classificação ou local. Exceção: Artigos sem classificação Qualis mas com fator de impacto podem ser classificados de acordo com os critérios da área de avaliação</t>
  </si>
  <si>
    <t>Publicação integral de artigo científico em Anais de Congressos, Simpósios, Seminários e similares, em eventos de abrangência nacional. Unidade: pontos por artigo documentado</t>
  </si>
  <si>
    <t>Publicação integral de artigo científico em Anais de Congressos, Simpósios, Seminários e similares, em eventos de abrangência internacional. Unidade: pontos por artigo documentado</t>
  </si>
  <si>
    <t>Publicação de artigo em Seminário de Iniciação Científica e Tecnológica, de abrangência regional ou nacional. Unidade: pontos por artigo documentado</t>
  </si>
  <si>
    <t>Publicação de resumo de artigo científico em Anais de Congresso, Simpósios, Seminários e similares, em eventos de abrangência nacional. Unidade: pontos por resumo documentado</t>
  </si>
  <si>
    <t>Publicação de resumo de artigo científico em Anais de Congresso, Simpósios, Seminários e similares, em eventos de abrangência internacional. Unidade: pontos por resumo documentado</t>
  </si>
  <si>
    <t>Participação  como moderador, debatedor ou coordenador de sessão em Congressos, Simpósios, Seminários, e demais eventos técnico-científicos nacionais. Unidade: pontos por participação documentada</t>
  </si>
  <si>
    <t>Participação como moderador, debatedor ou coordenador de sessão em Congressos, Simpósios, Seminários, e demais eventos técnico-científicos internacionais. Unidade: pontos por participação documentada</t>
  </si>
  <si>
    <t>Palestra ou minicurso proferido em Congressos, Simpósios, Seminários e Workshop de Sociedades Científicas como convidado da Organização/Comitê Técnico do evento (Invited Talk), em eventos de abrangência nacional. Pontos por palestra documentada</t>
  </si>
  <si>
    <t>Palestra ou minicurso proferida em Congressos, Simpósios, Seminários e Workshop de Sociedades Científicas como convidado da Organização/Comitê Técnico do evento (Invited Talk), em eventos de abrangência internacional. Pontos por palestra documentada</t>
  </si>
  <si>
    <t>Livro técnico/científico em língua portuguesa com ISBN. Livro(s) relevante(s) na área de avaliação do postulante podem ser pontuados pela comissão limitados a 20/pontos por livro.</t>
  </si>
  <si>
    <r>
      <t xml:space="preserve">Livro técnico/científico </t>
    </r>
    <r>
      <rPr>
        <i/>
        <sz val="10"/>
        <rFont val="Arial"/>
        <family val="2"/>
        <charset val="1"/>
      </rPr>
      <t>em língua estrangeira com ISBN</t>
    </r>
    <r>
      <rPr>
        <sz val="10"/>
        <rFont val="Arial"/>
        <family val="2"/>
        <charset val="1"/>
      </rPr>
      <t>. Livro(s) relevante(s) na área de avaliação do solicitante podem ser pontuados pela comissão limitados a 30/pontos por livro .</t>
    </r>
  </si>
  <si>
    <t>Capítulo de livro técnico/científico em língua portuguesa publicado após ser submetido ao Conselho Editorial em Editora. Pontos por capítulo</t>
  </si>
  <si>
    <t>Capítulo de livro técnico/científico em língua estrangeira publicado após ser submetido ao Conselho Editorial em Editora. Pontos por capítulo</t>
  </si>
  <si>
    <t>Editoração ou organização de livro técnico/científico com ISBN ou Anais de Congressos de Sociedades Cientificas. Pontos por livro</t>
  </si>
  <si>
    <t>Autoria de tradução de livro técnico/científico publicado por Editora. Pontos por livro</t>
  </si>
  <si>
    <t>Citações em artigos de periódicos indexados  anexando ao processo apenas as citações da base de dados ISI de quaisquer artigos de sua autoria somente no interstício da avaliação. Este item está limitado a um máximo de 10 pontos a cada 2 anos de período de avaliação considerado. Pontos por citação por artigo</t>
  </si>
  <si>
    <t>Inventos e demais produtos de pesquisa, com patente ou registro de software depositado. Pontos por depósito ou registro</t>
  </si>
  <si>
    <t>Inventos e demais produtos de pesquisa, com patente ou registro concedido. Pontos por concessão.</t>
  </si>
  <si>
    <t>Manual técnico e/ou didático de autoria própria ou coautoria. Pontos por manual</t>
  </si>
  <si>
    <t>Apostila para disciplina da matriz curricular de cursos do ensino médio, técnico, graduação e pós-graduação stricto sensu da UTFPR de autoria ou coautoria própria. Pontos por apostila.</t>
  </si>
  <si>
    <t>Relatório Técnico Demandado a UTFPR sob a forma de consultoria. Pontos por relatório</t>
  </si>
  <si>
    <t>Editor-chefe de periódico indexado (JCR) com abrangência internacional  por pelo menos 1 ano. Pontos por periódico na função de editor-chefe</t>
  </si>
  <si>
    <t>Editor-chefe de periódico indexado  com abrangência nacional  por pelo menos 1 ano. Pontos por periódico na função de editor-chefe</t>
  </si>
  <si>
    <t>Editor-associado ou de área de periódico indexado com abrangência internacional por pelo menos 1 ano. Pontos por periódico na função</t>
  </si>
  <si>
    <t>Editor-associado ou de área de periódico indexado com abrangência nacional  por pelo menos 1 ano. Pontos por periódico na função</t>
  </si>
  <si>
    <t>Revisor de artigo científico para periódico indexado com abrangência internacional. Pontos por revisão limitado a 10 pontos a cada 2 anos</t>
  </si>
  <si>
    <t>Revisor de artigo científico para periódico indexado com abrangência nacional. Pontos por revisão limitado a 10 pontos a cada 2 anos</t>
  </si>
  <si>
    <t>Consultor científico “ad hoc” de projeto individual de pesquisa (e.g., CNPq, CAPES, FAPs). Ponto por consultoria limitado a 5 pontos a cada 2 anos</t>
  </si>
  <si>
    <t>Consultor científico “ad hoc” de projeto institucional de pesquisa (e.g., CNPq, CAPES, FAPs). Ponto por consultoria limitado a 5 pontos a cada 2 anos</t>
  </si>
  <si>
    <t>Membro de conselho técnico-científico e editorial de revista científica indexada. Ponto por conselho limitado a 3 pontos a cada 2 anos</t>
  </si>
  <si>
    <t>Recebimento de comendas e premiações advindas do exercício de atividades de ensino, pesquisa e extensão concedidas por entidade distinta da UTFPR. A comissão poderá atribuir pontuações maiores para casos de excelência nacional e internacional (ex.: Comenda de Mérito Científico Nacional, Prêmio de Inovação FINEP, Prêmio Jovem Cientista, Pesquisador Emérito CNPq, Medalha da Ordem de Mérito Militar no exercício de atividades na UTFPR)</t>
  </si>
  <si>
    <t>Subgrupo B2 - ATIVIDADES DE PESQUISA</t>
  </si>
  <si>
    <t>Bolsista Produtividade em Pesquisa (PQ) ou em Desenvolvimento Tecnológico e Extensão Inovadora (DT) do CNPq e similares de outras agências oficiais de fomento.</t>
  </si>
  <si>
    <t>Coordenação de projeto com instituição de excelência internacional com produção intelectual relevante e/ou formação em dupla diplomação de doutor (ex.: PROBRAL). Pontos por projeto por ano</t>
  </si>
  <si>
    <t>Membro de projeto com instituição de excelência internacional com produção intelectual relevante e/ou formação em dupla diplomação de doutor sob orientação do postulante. Pontos por projeto por ano</t>
  </si>
  <si>
    <t>Liderança de projeto com instituição de excelência internacional com formação de dupla diplomação ou intercâmbio acadêmico de alunos no nível graduação. Pontos por projeto por ano</t>
  </si>
  <si>
    <t>Coordenação de projeto com instituição de excelência internacional  para formação de dupla diplomação de recursos humanos no nível de mestrado. Pontos por mestre orientado, comprovado por declaração da pró-reitoria responsável do docente líder da ação ou comprovante de agência de fomento</t>
  </si>
  <si>
    <t>Coordenação de projetos de (PD&amp;I) em parceria com outros institutos, universidades e centros de pesquisa de excelência internacional. Pontos por projeto por ano</t>
  </si>
  <si>
    <t>Coordenação de projetos de (PD&amp;I) em parceria com outros institutos, universidades e centros de pesquisa nacionais. Pontos por projeto por ano</t>
  </si>
  <si>
    <t>Participação como membro de projeto de (PD&amp;I); contemplado em editais de (PD&amp;I) cooperativos com instituições parceiras. Pontos por projeto por ano limitado a 8 pontos a cada 2 anos</t>
  </si>
  <si>
    <t>Liderança de grupo de pesquisa homologado pela UTFPR e Ativo. Pontos por grupo de pesquisa por ano</t>
  </si>
  <si>
    <t>Liderança na captação de recursos financeiros em projetos de (PD&amp;I) com instituições ou empresas parceiras. Pontos por projeto</t>
  </si>
  <si>
    <t>Contratos de transferência de tecnologia e licenciamento chancelado pela Agência de Inovação da UTFPR. Pontos por transferência de tecnologia ou licenciamento</t>
  </si>
  <si>
    <t>Desenvolvimento de produtos ou processos (produtos, protótipos e processos implantados e não patenteados, software não registrados). Não somente conceitual, deve demonstrar o aspecto de utilidade prática. Pontos por produto ou processo</t>
  </si>
  <si>
    <t>Cargo de assessoria em  órgãos de fomento à pesquisa, ao ensino ou à extensão; Pontos por cargo por ano</t>
  </si>
  <si>
    <t>Consultoria ad hoc para órgãos de fomento à pesquisa, ao ensino ou à extensão. Pontos por consultoria</t>
  </si>
  <si>
    <t>Participação em Conselhos, comitês e afins em  órgãos de fomento à pesquisa, ao ensino ou à extensão Com comprovação de participação efetiva. Pontos por conselho por ano</t>
  </si>
  <si>
    <t>Coordenação de  projeto institucional de pesquisa financiado por PADCT, FNDCT, RHAE-CNPq, FINEP ou similares, executado na UTFPR. Pontos por projeto</t>
  </si>
  <si>
    <t>Participação em projeto institucional de pesquisa financiado por PADCT, FNDCT, RHAE-CNPq, FINEP ou similares, executado na UTFPR. Pontos por projeto</t>
  </si>
  <si>
    <t>Participação em projeto individual de pesquisa, de estudos e/ou de diagnósticos financiado por órgãos públicos e/ou privados, executado na UTFPR. Pontos por projeto</t>
  </si>
  <si>
    <t>Coordenação de  projeto  de pesquisa financiado por CNPq, CAPES, FINEP, Fundação Araucária ou outros órgãos de fomento oficiais, executado na UTFPR. Pontos por projeto</t>
  </si>
  <si>
    <t>Participação em  projeto de pesquisa financiado por CNPq, CAPES, FINEP, Fundação Araucária ou outros órgãos de fomento oficiais, executado na UTFPR. Pontos por projeto</t>
  </si>
  <si>
    <r>
      <t xml:space="preserve">Participação em projetos de </t>
    </r>
    <r>
      <rPr>
        <b/>
        <sz val="10"/>
        <rFont val="Arial"/>
        <family val="2"/>
        <charset val="1"/>
      </rPr>
      <t>desenvolvimento institucional</t>
    </r>
    <r>
      <rPr>
        <sz val="10"/>
        <rFont val="Arial"/>
        <family val="2"/>
        <charset val="1"/>
      </rPr>
      <t xml:space="preserve"> (ex.: INSERIR). Pontos por projeto em que participou com mais de 1 ano de atuação</t>
    </r>
  </si>
  <si>
    <r>
      <t xml:space="preserve">Líder na captação e execução de recursos para projetos de </t>
    </r>
    <r>
      <rPr>
        <b/>
        <sz val="10"/>
        <rFont val="Arial"/>
        <family val="2"/>
        <charset val="1"/>
      </rPr>
      <t>desenvolvimento institucional</t>
    </r>
    <r>
      <rPr>
        <sz val="10"/>
        <rFont val="Arial"/>
        <family val="2"/>
        <charset val="1"/>
      </rPr>
      <t xml:space="preserve"> (infraestrutura CT-INFRA/Pro-Equipamentos, Capacitação: MCTI/MEC e assemelhados). Pontos por projeto aprovado e executado  </t>
    </r>
  </si>
  <si>
    <t>Subgrupo B3 - ATIVIDADES DE  EXTENSÃO</t>
  </si>
  <si>
    <t>Coordenação não remunerada de curso de extensão. Pontos por coordenação</t>
  </si>
  <si>
    <t>Hora-aula não remunerada de curso de extensão (até 30 horas). Pontos por participação</t>
  </si>
  <si>
    <t>Hora-aula não remunerada de curso de extensão (mais de 30 horas). Pontos por participação</t>
  </si>
  <si>
    <r>
      <t>Coordenação remunerada de curso de extensão. Pontos por coordenação</t>
    </r>
    <r>
      <rPr>
        <sz val="10"/>
        <color rgb="FF333399"/>
        <rFont val="Arial"/>
        <family val="2"/>
        <charset val="1"/>
      </rPr>
      <t xml:space="preserve"> </t>
    </r>
  </si>
  <si>
    <t>Hora-aula remunerada de curso de extensão (até 30 horas). Pontos por curso</t>
  </si>
  <si>
    <t>Hora-aula remunerada de curso de extensão (mais de 30 horas). Pontos por participação</t>
  </si>
  <si>
    <t>Palestras e conferências não científicas, a convite. Pontos por palestra</t>
  </si>
  <si>
    <t>Divulgação técnica em televisão, rádio, revista ou jornal (os pontos serão divididos entre os autores). Pontos por participação</t>
  </si>
  <si>
    <t>Coordenação de programa de extensão institucional apoiado pela UTFPR (comunitário, esportivo ou similar). Pontos por programa</t>
  </si>
  <si>
    <t>Coordenação de projeto de extensão institucional apoiado pela UTFPR (comunitário, esportivo ou similar) ponto por projeto</t>
  </si>
  <si>
    <t>Membro de programa de extensão institucional apoiado pela UTFPR (comunitário, esportivo ou similar). Ponto por programa</t>
  </si>
  <si>
    <t>Coordenação de projeto institucional de extensão financiado por órgão público ou privado (ex.: MCTI, MDS, CNPq, F.A. ). Ponto por projeto</t>
  </si>
  <si>
    <t>Membro de projeto institucional de extensão financiado por órgão público ou privado. Pontos por projeto</t>
  </si>
  <si>
    <t>Participação em projeto individual de extensão financiado por órgão público ou privado. Pontos por projeto</t>
  </si>
  <si>
    <t>Orientação de bolsista e/ou voluntário de projeto de extensão registrado na DIREC. ponto/12 meses de orientação</t>
  </si>
  <si>
    <t>Organização e coordenação de dia de campo, exposição, visita/reunião técnica, registrados na DIREC. Ponto por atividade</t>
  </si>
  <si>
    <t>Membro de comissão organizadora de dia de campo, exposição, visita/reunião técnica, registrados na DIREC. Ponto por atividade</t>
  </si>
  <si>
    <t>Orientação de bolsista e/ou voluntário de projeto de extensão não registrado na DIREC. Ponto/12 meses de orientação</t>
  </si>
  <si>
    <t>Organização e coordenação de dia de campo, exposição, visita/reunião técnica, não registrados na DIREC. Ponto por atividade</t>
  </si>
  <si>
    <t>Membro de comissão organizadora de dia de campo, exposição, visita/reunião técnica, não registrados na DIREC. Ponto por atividade</t>
  </si>
  <si>
    <t>Membro de comissão técnica ou de programas de eventos técnicos ou científicos, devidamente comprovados pela diretoria competente ou associação de classe</t>
  </si>
  <si>
    <t>Participação em organismos internacionais reconhecidos (UNESCO, ONU, FAO, IEEE, IEE, e similares) como coordenador de Comissão ou de Área</t>
  </si>
  <si>
    <t>Trabalhos técnicos e consultorias com parecer ou laudo técnico emitido e devidamente registrado no DEPET (curto prazo)</t>
  </si>
  <si>
    <r>
      <t xml:space="preserve">Trabalhos técnicos e consultorias com parecer ou laudo técnico emitido e não registrados no DEPET mas documentados em órgãos institucionais (ex.: departamento) (curto prazo) </t>
    </r>
    <r>
      <rPr>
        <sz val="10"/>
        <color rgb="FF333399"/>
        <rFont val="Arial"/>
        <family val="2"/>
        <charset val="1"/>
      </rPr>
      <t xml:space="preserve"> </t>
    </r>
  </si>
  <si>
    <r>
      <t>Coordenação de</t>
    </r>
    <r>
      <rPr>
        <sz val="10"/>
        <color rgb="FF333399"/>
        <rFont val="Arial"/>
        <family val="2"/>
        <charset val="1"/>
      </rPr>
      <t xml:space="preserve"> </t>
    </r>
    <r>
      <rPr>
        <sz val="10"/>
        <rFont val="Arial"/>
        <family val="2"/>
        <charset val="1"/>
      </rPr>
      <t xml:space="preserve">projetos de extensão tecnológica com instituições parceiras. Pontos por projeto </t>
    </r>
  </si>
  <si>
    <t>Membro da comissão organizadora de congressos, workshops, seminários, mostras em âmbito internacional. Unidade: pontos por evento</t>
  </si>
  <si>
    <t>Membro da comissão organizadora de congressos, workshops, seminários, mostras em âmbito nacional. Unidade: pontos por evento</t>
  </si>
  <si>
    <t>Membro da comissão organizadora de congressos, workshops, seminários, mostras em âmbito regional ou local. Unidade: pontos por evento</t>
  </si>
  <si>
    <t>Membro de comissão de avaliação e premiação (projetos, trabalhos científicos, trabalhos artísticos e culturais) em nível nacional e internacional. Unidade: pontos por evento</t>
  </si>
  <si>
    <t>GRUPO C - ATIVIDADES ADMINISTRATIVAS -  Saturação 100% em 150 pontos</t>
  </si>
  <si>
    <t>Subgrupo C1- ATIVIDADES ADMINISTRATIVAS E DE REPRESENTAÇÃO</t>
  </si>
  <si>
    <t>Membro do Conselho Universitário</t>
  </si>
  <si>
    <t>Membro do Conselho de Pesquisa e Pós-Graduação</t>
  </si>
  <si>
    <t>Membro do Conselho de Relações Empresariais e Comunitárias</t>
  </si>
  <si>
    <t>Membro do Conselho de Graduação e Educação Profissional</t>
  </si>
  <si>
    <t>Membro do Conselho de Planejamento e Administração</t>
  </si>
  <si>
    <t>Cargo de Direção - Reitor e vice-reitor</t>
  </si>
  <si>
    <t>Cargo de Direção - Pró-Reitor e Diretores de Gestão da Reitoria</t>
  </si>
  <si>
    <t>Cargo de Direção - Diretores Gerais de Câmpus</t>
  </si>
  <si>
    <t>Cargo de Direção - Adjuntos de Pró-reitorias, Diretores de Área nas Pró-reitorias e nos Câmpus</t>
  </si>
  <si>
    <t>Assessoria de Cargos previstos no regimento da UTFPR. A pontuação será equivalente a 60% da pontuação anual do cargo assessorado</t>
  </si>
  <si>
    <t>0.6*CARGO</t>
  </si>
  <si>
    <t>Cargo de Ouvidoria Institucional e do Câmpus</t>
  </si>
  <si>
    <t>Chefe de Departamento Acadêmico</t>
  </si>
  <si>
    <r>
      <t>Coordenador de Curso de Graduação, Técnico e Pós-Graduação</t>
    </r>
    <r>
      <rPr>
        <sz val="10"/>
        <color rgb="FF333399"/>
        <rFont val="Arial"/>
        <family val="2"/>
        <charset val="1"/>
      </rPr>
      <t xml:space="preserve"> </t>
    </r>
    <r>
      <rPr>
        <sz val="10"/>
        <rFont val="Arial"/>
        <family val="2"/>
        <charset val="1"/>
      </rPr>
      <t xml:space="preserve">Stricto Sensu </t>
    </r>
  </si>
  <si>
    <r>
      <t>Coordenador ou Chefe de órgãos</t>
    </r>
    <r>
      <rPr>
        <sz val="10"/>
        <color rgb="FFFF0000"/>
        <rFont val="Arial"/>
        <family val="2"/>
        <charset val="1"/>
      </rPr>
      <t xml:space="preserve"> </t>
    </r>
    <r>
      <rPr>
        <sz val="10"/>
        <rFont val="Arial"/>
        <family val="2"/>
        <charset val="1"/>
      </rPr>
      <t xml:space="preserve">vinculados a gestão de Câmpus e Pró-reitorias previstos no regimento </t>
    </r>
  </si>
  <si>
    <t>Chefe de Gabinete de reitoria e direção geral de Câmpus</t>
  </si>
  <si>
    <t>Cargo de Auditor da UTFPR</t>
  </si>
  <si>
    <t>Relator de Processos do CEDA da UTFPR ou  processo equivalente de outras IFES</t>
  </si>
  <si>
    <t>Presidente de Órgãos ou Comissões Permanentes de Apoio (ex.: CPPD, CPA, NPPD, Comissão Professor Associado, Comissão Professor Titular ou similares)</t>
  </si>
  <si>
    <t>Membro de Órgãos ou Comissões Permanentes de Apoio (ex.: CPPD, CPA, NPPD, Comissão Professor Associado, Comissão Professor Titular ou similares)</t>
  </si>
  <si>
    <t>Responsável pelas Atividades de Estágio, Responsável pelas Atividades Complementares e Responsável pelo Trabalho de Conclusão de Curso dos cursos técnicos e de graduação.</t>
  </si>
  <si>
    <t>Responsável pelos Laboratórios, Chefe de grupo de disciplinas e Assessor de Coordenação de Curso.</t>
  </si>
  <si>
    <r>
      <t>Membro do C</t>
    </r>
    <r>
      <rPr>
        <sz val="10"/>
        <color rgb="FF333333"/>
        <rFont val="Arial"/>
        <family val="2"/>
        <charset val="1"/>
      </rPr>
      <t>olegiado de Curso, do Conselho Departamental ou do Núcleo Docente Estruturante</t>
    </r>
  </si>
  <si>
    <t>Presidência de Comissão designada por ato da Administração da UTFPR. Por evento comprovado com portaria ou certificado</t>
  </si>
  <si>
    <t>Membros de Comissão ou atribuição de função designada por ato da Administração da UTFPR. Por evento comprovado por portaria ou declaração emitida por coordenação de curso ou chefia de departamento.</t>
  </si>
  <si>
    <t>Participação, como representante da UTFPR, designado por portaria, em comitês/equipes de trabalho em órgãos como MEC, CAPES, FINEP, CNPq, CREA e outros conselhos profissionais. Por evento comprovado por portaria</t>
  </si>
  <si>
    <t>Cargo de Direção -  Diretor Executivo da FUNTEF</t>
  </si>
  <si>
    <r>
      <t xml:space="preserve">Membro do Conselho Deliberativo ou Fiscal da FUNTEF </t>
    </r>
    <r>
      <rPr>
        <sz val="10"/>
        <color rgb="FF333399"/>
        <rFont val="Arial"/>
        <family val="2"/>
        <charset val="1"/>
      </rPr>
      <t xml:space="preserve"> </t>
    </r>
  </si>
  <si>
    <t>Presidência da Associação de Servidores da UTFPR</t>
  </si>
  <si>
    <t>Membro eletivo de diretoria de associação de classe e/ou esportiva vinculada à UTFPR</t>
  </si>
  <si>
    <t>Presidência do sindicato docente (local ou nacional)</t>
  </si>
  <si>
    <t>Membro da direção do sindicato docente (local ou nacional)</t>
  </si>
  <si>
    <t>Coordenação de núcleo de inovação tecnológica</t>
  </si>
  <si>
    <t>Grupo D – OUTRAS ATIVIDADES - Saturação 100% em 30 pontos</t>
  </si>
  <si>
    <t>Conclusão de curso de licenciatura na área de atuação durante a carreira docente na UTFPR.</t>
  </si>
  <si>
    <t>Conclusão de curso de aperfeiçoamento na área de atuação durante a carreira docente na UTFPR.</t>
  </si>
  <si>
    <t>Conclusão de curso curta duração (workshops, seminários, mostras, jornadas, treinamentos)</t>
  </si>
  <si>
    <t>Formação: participação em eventos técnicos científicos com certificado</t>
  </si>
  <si>
    <t>Participação em missão de trabalho Internacional</t>
  </si>
  <si>
    <t>Participação em missão de trabalho nacional</t>
  </si>
  <si>
    <t>Pós-doutorado em programa de excelência internacional no exterior e no pais (nível 6 e 7 CAPES)</t>
  </si>
  <si>
    <t>Pós-doutorado em programa de excelência nacional</t>
  </si>
  <si>
    <t>Pós-doutorado em outros programas</t>
  </si>
  <si>
    <t>Membro de banca de tese de doutorado. (exceto orientador e co-orientador)</t>
  </si>
  <si>
    <t>Membro de banca de qualificação de doutorado. (exceto orientador e co-orientador)</t>
  </si>
  <si>
    <t>Membro de banca de dissertação de mestrado.(exceto orientador e co-orientador)</t>
  </si>
  <si>
    <t>Membro de banca de qualificação dissertação de mestrado. (exceto orientador e co-orientador)</t>
  </si>
  <si>
    <t>Membro de banca de concurso público para provimento de cargo de Professor Efetivo</t>
  </si>
  <si>
    <t>Presidência de Associação Científica de abrangência nacional ou internacional</t>
  </si>
  <si>
    <t>Membro de diretoria (exceto Presidência) de Associação Científica de abrangência nacional ou internacional</t>
  </si>
  <si>
    <t>Membro de banca de concurso público para provimento de cargo de Professor Substituto</t>
  </si>
  <si>
    <t>Membro de Comissão designada pelo MEC para avaliação das condições de criação, credenciamento e recredenciamento de cursos</t>
  </si>
  <si>
    <t>Membro de Comissão designada pelo MEC para avaliação institucional</t>
  </si>
  <si>
    <t>Membro de banca (exceto orientador e co-orientador) de avaliação de estágio ou de trabalho de final de curso de graduação ou de especialização (não remunerado).</t>
  </si>
  <si>
    <t>Implementação ou execução de projeto didático-pedagógico no curso técnico, na graduação e na pós-graduação stricto sensu para melhoria e desenvolvimento do curso.</t>
  </si>
  <si>
    <t>Consultoria para Organismos Internacionais reconhecidos (UNESCO, ONU, FAO, IEEE, IEE, e similares)</t>
  </si>
  <si>
    <t>Promoção de Docente EBTT à Classe Titular</t>
  </si>
  <si>
    <t>Preencher somente as observações pertinentes ao relator da CPDT e Avaliadores da CEAT</t>
  </si>
  <si>
    <t>CPDT-EBTT</t>
  </si>
  <si>
    <t>CEAT</t>
  </si>
  <si>
    <t>Dados preenchidos pela secretaria da CPDT</t>
  </si>
  <si>
    <t>RELATOR</t>
  </si>
  <si>
    <t>AVALIADOR 1</t>
  </si>
  <si>
    <t>AVALIADOR 2</t>
  </si>
  <si>
    <t>AVALIADOR 3</t>
  </si>
  <si>
    <t>AVALIADOR 4</t>
  </si>
  <si>
    <t>TABELA RESUMO</t>
  </si>
  <si>
    <t>ÍNDICES PERCENTUAIS DE DESEMPENHO POR GRUPO - IPDG</t>
  </si>
  <si>
    <t>Quantidade de Pontos Informada pelo Docente</t>
  </si>
  <si>
    <t>QUANTIDADE DE PONTOS HOMOLOGADOS PELO RELATOR CPDT</t>
  </si>
  <si>
    <t>OBSERVAÇÃO</t>
  </si>
  <si>
    <t>QUANTIDADE DE PONTOS HOMOLOGADOS</t>
  </si>
  <si>
    <t>Processo nº:</t>
  </si>
  <si>
    <t>TOTAL Sub Grupo A1</t>
  </si>
  <si>
    <t>Docente Avaliado</t>
  </si>
  <si>
    <t>TOTAL Sub Grupo A2</t>
  </si>
  <si>
    <t>SIAPE</t>
  </si>
  <si>
    <t>Valor Saturação Grupo B</t>
  </si>
  <si>
    <t>TOTAL Sub Grupo A3</t>
  </si>
  <si>
    <t>Data de Requerimento (DIA/MÊS/ANO)</t>
  </si>
  <si>
    <t>TOTAL DO GRUPO A (Saturação 100%: 300 pontos)</t>
  </si>
  <si>
    <t>Docente Solicitou avaliação no grupo C (1=sim)</t>
  </si>
  <si>
    <t>IPDG do GRUPO A</t>
  </si>
  <si>
    <t>Docente solicitou compensação do grupo B a partir do grupo C (%?)</t>
  </si>
  <si>
    <t>TOTAL Sub Grupo B1</t>
  </si>
  <si>
    <t>Docente Solicitou avaliação no grupo D (1=sim)</t>
  </si>
  <si>
    <t>TOTAL Sub Grupo B2</t>
  </si>
  <si>
    <t>Docente solicitou compensação do grupo B a partir do grupo D (%?)</t>
  </si>
  <si>
    <t>TOTAL Sub Grupo B3</t>
  </si>
  <si>
    <t>Possível data de Retroatividade</t>
  </si>
  <si>
    <t>TOTAL DO GRUPO B (saturação 100%: 100 pontos até setembro 2015)</t>
  </si>
  <si>
    <t>Data do Relato</t>
  </si>
  <si>
    <t>SUBTOTAL DO IPDG do GRUPO B</t>
  </si>
  <si>
    <t>Prof. Relator - CPDT-EBTT</t>
  </si>
  <si>
    <t>TOTAL GRUPO C (saturação 100%: 150 pontos)</t>
  </si>
  <si>
    <t>Dados preenchidos pelo relator</t>
  </si>
  <si>
    <t>IPDG do GRUPO C</t>
  </si>
  <si>
    <t>IPDG excedente do grupo C</t>
  </si>
  <si>
    <t>verificar processo</t>
  </si>
  <si>
    <t>TOTAL GRUPO D (saturação 100%: 30 pontos)</t>
  </si>
  <si>
    <t>Comissão Especial de Avaliação para docente Titular (CEAT)</t>
  </si>
  <si>
    <t>IPDG do GRUPO D</t>
  </si>
  <si>
    <t>Nome do avaliador da CEAT</t>
  </si>
  <si>
    <t>Instituição</t>
  </si>
  <si>
    <t>Carreira</t>
  </si>
  <si>
    <t>Classe</t>
  </si>
  <si>
    <t>Nível</t>
  </si>
  <si>
    <t>e-mail</t>
  </si>
  <si>
    <t>Telefone</t>
  </si>
  <si>
    <t>IPDG excedente do grupo D</t>
  </si>
  <si>
    <t>Editar nome avaliador 1</t>
  </si>
  <si>
    <r>
      <t xml:space="preserve">Média Aritmética dos IPDGs </t>
    </r>
    <r>
      <rPr>
        <b/>
        <sz val="14"/>
        <color rgb="FFFF0000"/>
        <rFont val="Comic Sans MS"/>
        <family val="4"/>
        <charset val="1"/>
      </rPr>
      <t>deferidos</t>
    </r>
    <r>
      <rPr>
        <b/>
        <sz val="14"/>
        <color rgb="FF000000"/>
        <rFont val="Comic Sans MS"/>
        <family val="4"/>
        <charset val="1"/>
      </rPr>
      <t xml:space="preserve"> A e B </t>
    </r>
  </si>
  <si>
    <t>Editar nome avaliador 2</t>
  </si>
  <si>
    <t>Editar nome de avaliador 3</t>
  </si>
  <si>
    <r>
      <t xml:space="preserve">Média Aritmética dos IPDGs </t>
    </r>
    <r>
      <rPr>
        <b/>
        <sz val="14"/>
        <color rgb="FFFF0000"/>
        <rFont val="Comic Sans MS"/>
        <family val="4"/>
        <charset val="1"/>
      </rPr>
      <t>deferidos</t>
    </r>
    <r>
      <rPr>
        <b/>
        <sz val="14"/>
        <color rgb="FF000000"/>
        <rFont val="Comic Sans MS"/>
        <family val="4"/>
        <charset val="1"/>
      </rPr>
      <t xml:space="preserve"> A, B e C</t>
    </r>
  </si>
  <si>
    <t>Editar nome de avaliador 4</t>
  </si>
  <si>
    <r>
      <t xml:space="preserve">Média Aritmética dos IPDGs </t>
    </r>
    <r>
      <rPr>
        <b/>
        <sz val="14"/>
        <color rgb="FFFF0000"/>
        <rFont val="Comic Sans MS"/>
        <family val="4"/>
        <charset val="1"/>
      </rPr>
      <t>deferidos</t>
    </r>
    <r>
      <rPr>
        <b/>
        <sz val="14"/>
        <color rgb="FF000000"/>
        <rFont val="Comic Sans MS"/>
        <family val="4"/>
        <charset val="1"/>
      </rPr>
      <t xml:space="preserve"> A, B e D</t>
    </r>
  </si>
  <si>
    <r>
      <t xml:space="preserve">Média Aritmética dos IPDGs </t>
    </r>
    <r>
      <rPr>
        <b/>
        <sz val="14"/>
        <color rgb="FFFF0000"/>
        <rFont val="Comic Sans MS"/>
        <family val="4"/>
        <charset val="1"/>
      </rPr>
      <t>deferidos</t>
    </r>
    <r>
      <rPr>
        <b/>
        <sz val="14"/>
        <color rgb="FF000000"/>
        <rFont val="Comic Sans MS"/>
        <family val="4"/>
        <charset val="1"/>
      </rPr>
      <t xml:space="preserve"> A, B, C e D</t>
    </r>
  </si>
  <si>
    <r>
      <t>GRUPO A -  Ensino e Orientação</t>
    </r>
    <r>
      <rPr>
        <sz val="14"/>
        <color rgb="FF000000"/>
        <rFont val="Calibri"/>
        <family val="2"/>
        <charset val="1"/>
      </rPr>
      <t>. Saturação 100% em 300 pontos</t>
    </r>
  </si>
  <si>
    <t>Informado pelo Requerente</t>
  </si>
  <si>
    <t>Deferido pelo Relator CPDT</t>
  </si>
  <si>
    <t>Deferido pelo Avaliador CEAT_1</t>
  </si>
  <si>
    <t>Deferido pelo Avaliador CEAT_2</t>
  </si>
  <si>
    <t>Deferido pelo Avaliador CEAT_3</t>
  </si>
  <si>
    <t>Deferido pelo Avaliador CEAT_4</t>
  </si>
  <si>
    <t>Prezado Avaliador da CEAT, favor preencher a coluna destacada na cor laranja com: 1 se o item for Deferido ou 0 se o item Não for  Deferido. A planilha calcula automaticamente a pontuação do avaliado.</t>
  </si>
  <si>
    <t>IDPG</t>
  </si>
  <si>
    <t>Total Grupo A - Ensino e Orientação</t>
  </si>
  <si>
    <t>Sub Grupo A1-ENSINO</t>
  </si>
  <si>
    <t>Sub Grupo A2-ORIENTAÇÃO</t>
  </si>
  <si>
    <t>Sub Grupo A3-AVALIAÇÃO DO DOCENTE PELO DISCENTE</t>
  </si>
  <si>
    <t>Dados a serem informados pelo professor requerente.</t>
  </si>
  <si>
    <t>TOTAL</t>
  </si>
  <si>
    <t>Dados a serem preenchidos pelo relator CPDT.</t>
  </si>
  <si>
    <t>Nome:</t>
  </si>
  <si>
    <r>
      <t xml:space="preserve">Sub Grupo A1 - Ensino
</t>
    </r>
    <r>
      <rPr>
        <sz val="11"/>
        <color rgb="FFFFFFFF"/>
        <rFont val="Calibri"/>
        <family val="2"/>
        <charset val="1"/>
      </rPr>
      <t xml:space="preserve">
Estes dados podem ser obtidos a partir do sistema academico (1999+) ou sistema GH (1996 a 1998).
Insira o símbolo ** se o semestre em questão terá horas mínimas justificadas </t>
    </r>
  </si>
  <si>
    <t>Deferido (1)   Não deferido (0)</t>
  </si>
  <si>
    <t>Item</t>
  </si>
  <si>
    <t>Página de comprovação do Anexo I</t>
  </si>
  <si>
    <t>A1.1 ou A1.2 ou **</t>
  </si>
  <si>
    <t>ano</t>
  </si>
  <si>
    <t>semestre/ quadri-mestre</t>
  </si>
  <si>
    <t>nível ensino</t>
  </si>
  <si>
    <t>disciplinas ou periodo com carga minima justificada</t>
  </si>
  <si>
    <t>carga horária disciplinaS</t>
  </si>
  <si>
    <t>Pontos equivalentes</t>
  </si>
  <si>
    <t>Pontos Considerados</t>
  </si>
  <si>
    <t>Total</t>
  </si>
  <si>
    <t>Página de comprovação do Anexo I ou nome do arquivo</t>
  </si>
  <si>
    <t>A2.1 a A2.21</t>
  </si>
  <si>
    <t>Descrição atividades</t>
  </si>
  <si>
    <t>IPDG</t>
  </si>
  <si>
    <t>A3.1 ou A3.2</t>
  </si>
  <si>
    <t>Pontuação comprovada</t>
  </si>
  <si>
    <r>
      <t xml:space="preserve">GRUPO B - Pesquisa e Extensão - </t>
    </r>
    <r>
      <rPr>
        <sz val="14"/>
        <color rgb="FF000000"/>
        <rFont val="Calibri"/>
        <family val="2"/>
        <charset val="1"/>
      </rPr>
      <t>Saturação 100%
115 pontos até SET/2017</t>
    </r>
  </si>
  <si>
    <t>Total Grupo B (saturação 100%: 115 pontos até SET/2017)</t>
  </si>
  <si>
    <t>Sub Grupo B1 - PRODUÇÃO INTELECTUAL</t>
  </si>
  <si>
    <t>Sub Grupo B2- ATIVIDADES DE PESQUISA</t>
  </si>
  <si>
    <t>Sub Grupo B3-ATIVIDADES DE EXTENSÃO</t>
  </si>
  <si>
    <t>OBS. SEM CONSIDERAR % GRUPO C E D</t>
  </si>
  <si>
    <t>Extrato Qualis</t>
  </si>
  <si>
    <t>B1.1 a B1.35</t>
  </si>
  <si>
    <t>Anexo I do regulamento - "Artigo Científico publicado em revistas científicas especializadas nacionais ou internacionais. Considerar  maior Qualis do Periódico dentre as áreas de conhecimento da CAPES".</t>
  </si>
  <si>
    <r>
      <t xml:space="preserve">GRUPO B - Pesquisa e Extensão - </t>
    </r>
    <r>
      <rPr>
        <sz val="12"/>
        <color rgb="FF000000"/>
        <rFont val="Calibri"/>
        <family val="2"/>
        <charset val="1"/>
      </rPr>
      <t>Saturação 100%
115 pontos até SET/2017</t>
    </r>
  </si>
  <si>
    <t>Total Grupo B (saturação 100%: 115 pontos até 2017)</t>
  </si>
  <si>
    <t>Sub Grupo B1-PRODUÇÃO INTELECTUAL</t>
  </si>
  <si>
    <t>Sub Grupo B2-ATIVIDADES DE PESQUISA</t>
  </si>
  <si>
    <t>B2.1 a B2.22</t>
  </si>
  <si>
    <r>
      <t xml:space="preserve">GRUPO B - Pesquisa e Extensão - </t>
    </r>
    <r>
      <rPr>
        <sz val="12"/>
        <color rgb="FF000000"/>
        <rFont val="Calibri"/>
        <family val="2"/>
        <charset val="1"/>
      </rPr>
      <t>Saturação 100%
100 pontos até SET/2015</t>
    </r>
  </si>
  <si>
    <t>Total Grupo B (saturação 100%: 100 pontos até 2015)</t>
  </si>
  <si>
    <t>B3.1 a B3.29</t>
  </si>
  <si>
    <t>GRUPO C - ATIVIDADES ADMINISTRATIVAS</t>
  </si>
  <si>
    <t>Total Grupo C (saturação 100%: 150 pontos )</t>
  </si>
  <si>
    <t>C1 a C.31</t>
  </si>
  <si>
    <t>Descrição Atividades</t>
  </si>
  <si>
    <r>
      <t>GRUPO D - OUTRAS ATIVIDADES -</t>
    </r>
    <r>
      <rPr>
        <sz val="12"/>
        <color rgb="FF000000"/>
        <rFont val="Calibri"/>
        <family val="2"/>
        <charset val="1"/>
      </rPr>
      <t xml:space="preserve"> Saturação 100% em 30 pontos</t>
    </r>
  </si>
  <si>
    <t>Total Grupo D (saturação 100%: 30 pontos )</t>
  </si>
  <si>
    <t>Grupo D - OUTRAS ATIVIDADES</t>
  </si>
  <si>
    <t>D1 a D.22</t>
  </si>
  <si>
    <t>Data da última alteração da planilha: 18/10/2019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</si>
</sst>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7" x14ac:knownFonts="1">
    <font>
      <sz val="11"/>
      <color rgb="FF000000"/>
      <name val="Calibri"/>
      <family val="2"/>
      <charset val="1"/>
    </font>
    <font>
      <b/>
      <sz val="18"/>
      <name val="Arial"/>
      <family val="2"/>
      <charset val="1"/>
    </font>
    <font>
      <b/>
      <sz val="18"/>
      <color rgb="FF000000"/>
      <name val="Arial"/>
      <family val="2"/>
      <charset val="1"/>
    </font>
    <font>
      <b/>
      <sz val="16"/>
      <name val="Arial"/>
      <family val="2"/>
      <charset val="1"/>
    </font>
    <font>
      <b/>
      <sz val="10"/>
      <name val="Arial"/>
      <family val="2"/>
      <charset val="1"/>
    </font>
    <font>
      <sz val="10"/>
      <name val="Arial"/>
      <family val="2"/>
      <charset val="1"/>
    </font>
    <font>
      <sz val="12"/>
      <color rgb="FF000000"/>
      <name val="Times New Roman"/>
      <family val="1"/>
      <charset val="1"/>
    </font>
    <font>
      <sz val="11"/>
      <name val="Times New Roman"/>
      <family val="1"/>
      <charset val="1"/>
    </font>
    <font>
      <sz val="10"/>
      <color rgb="FF000000"/>
      <name val="Arial"/>
      <family val="2"/>
      <charset val="1"/>
    </font>
    <font>
      <sz val="11"/>
      <color rgb="FFFF0000"/>
      <name val="Times New Roman"/>
      <family val="1"/>
      <charset val="1"/>
    </font>
    <font>
      <i/>
      <sz val="10"/>
      <name val="Arial"/>
      <family val="2"/>
      <charset val="1"/>
    </font>
    <font>
      <sz val="10"/>
      <color rgb="FFFF0000"/>
      <name val="Arial"/>
      <family val="2"/>
      <charset val="1"/>
    </font>
    <font>
      <sz val="10"/>
      <color rgb="FF333399"/>
      <name val="Arial"/>
      <family val="2"/>
      <charset val="1"/>
    </font>
    <font>
      <sz val="10"/>
      <color rgb="FF333333"/>
      <name val="Arial"/>
      <family val="2"/>
      <charset val="1"/>
    </font>
    <font>
      <b/>
      <sz val="19.8"/>
      <color rgb="FF4472C4"/>
      <name val="Verdana"/>
      <family val="2"/>
      <charset val="1"/>
    </font>
    <font>
      <sz val="28"/>
      <color rgb="FFFF0000"/>
      <name val="Calibri"/>
      <family val="2"/>
      <charset val="1"/>
    </font>
    <font>
      <b/>
      <sz val="11"/>
      <color rgb="FFFFFFFF"/>
      <name val="Calibri"/>
      <family val="2"/>
      <charset val="1"/>
    </font>
    <font>
      <b/>
      <sz val="14"/>
      <color rgb="FF000000"/>
      <name val="Calibri"/>
      <family val="2"/>
      <charset val="1"/>
    </font>
    <font>
      <sz val="48"/>
      <color rgb="FFFF0000"/>
      <name val="Calibri"/>
      <family val="2"/>
      <charset val="1"/>
    </font>
    <font>
      <b/>
      <sz val="11"/>
      <color rgb="FF000000"/>
      <name val="Calibri"/>
      <family val="2"/>
      <charset val="1"/>
    </font>
    <font>
      <b/>
      <sz val="12"/>
      <color rgb="FF000000"/>
      <name val="Calibri"/>
      <family val="2"/>
      <charset val="1"/>
    </font>
    <font>
      <b/>
      <sz val="14"/>
      <color rgb="FFFFFFFF"/>
      <name val="Calibri"/>
      <family val="2"/>
      <charset val="1"/>
    </font>
    <font>
      <sz val="12"/>
      <color rgb="FF000000"/>
      <name val="Calibri"/>
      <family val="2"/>
      <charset val="1"/>
    </font>
    <font>
      <sz val="14"/>
      <color rgb="FF000000"/>
      <name val="Calibri"/>
      <family val="2"/>
      <charset val="1"/>
    </font>
    <font>
      <b/>
      <sz val="14"/>
      <color rgb="FFFF0000"/>
      <name val="Calibri"/>
      <family val="2"/>
      <charset val="1"/>
    </font>
    <font>
      <sz val="11"/>
      <color rgb="FFFFFFFF"/>
      <name val="Calibri"/>
      <family val="2"/>
      <charset val="1"/>
    </font>
    <font>
      <i/>
      <sz val="12"/>
      <color rgb="FF000000"/>
      <name val="Calibri"/>
      <family val="2"/>
      <charset val="1"/>
    </font>
    <font>
      <b/>
      <i/>
      <sz val="12"/>
      <color rgb="FF000000"/>
      <name val="Calibri"/>
      <family val="2"/>
      <charset val="1"/>
    </font>
    <font>
      <sz val="24"/>
      <color rgb="FFFF0000"/>
      <name val="Calibri"/>
      <family val="2"/>
      <charset val="1"/>
    </font>
    <font>
      <b/>
      <i/>
      <sz val="14"/>
      <color rgb="FF000000"/>
      <name val="Calibri"/>
      <family val="2"/>
      <charset val="1"/>
    </font>
    <font>
      <b/>
      <sz val="16"/>
      <name val="Calibri"/>
      <family val="2"/>
      <charset val="1"/>
    </font>
    <font>
      <b/>
      <sz val="12"/>
      <color rgb="FF000000"/>
      <name val="Arial"/>
      <family val="2"/>
      <charset val="1"/>
    </font>
    <font>
      <sz val="12"/>
      <color rgb="FF000000"/>
      <name val="Arial"/>
      <family val="2"/>
      <charset val="1"/>
    </font>
    <font>
      <u/>
      <sz val="11"/>
      <color rgb="FF0563C1"/>
      <name val="Calibri"/>
      <family val="2"/>
      <charset val="1"/>
    </font>
    <font>
      <b/>
      <sz val="14"/>
      <color rgb="FF000000"/>
      <name val="Comic Sans MS"/>
      <family val="4"/>
      <charset val="1"/>
    </font>
    <font>
      <b/>
      <sz val="14"/>
      <color rgb="FFFF0000"/>
      <name val="Comic Sans MS"/>
      <family val="4"/>
      <charset val="1"/>
    </font>
    <font>
      <sz val="22"/>
      <color rgb="FF000000"/>
      <name val="Calibri"/>
      <family val="2"/>
      <charset val="1"/>
    </font>
    <font>
      <b/>
      <sz val="18"/>
      <color rgb="FFFF0000"/>
      <name val="Calibri"/>
      <family val="2"/>
      <charset val="1"/>
    </font>
    <font>
      <b/>
      <sz val="24"/>
      <color rgb="FF548235"/>
      <name val="Calibri"/>
      <family val="2"/>
      <charset val="1"/>
    </font>
    <font>
      <b/>
      <sz val="22"/>
      <color rgb="FF0070C0"/>
      <name val="Calibri"/>
      <family val="2"/>
      <charset val="1"/>
    </font>
    <font>
      <b/>
      <sz val="16"/>
      <color rgb="FF548235"/>
      <name val="Calibri"/>
      <family val="2"/>
      <charset val="1"/>
    </font>
    <font>
      <b/>
      <sz val="16"/>
      <color rgb="FF2E75B6"/>
      <name val="Calibri"/>
      <family val="2"/>
      <charset val="1"/>
    </font>
    <font>
      <b/>
      <sz val="24"/>
      <color rgb="FFFF0000"/>
      <name val="Calibri"/>
      <family val="2"/>
      <charset val="1"/>
    </font>
    <font>
      <sz val="24"/>
      <color rgb="FF000000"/>
      <name val="Calibri"/>
      <family val="2"/>
      <charset val="1"/>
    </font>
    <font>
      <sz val="20"/>
      <color rgb="FF000000"/>
      <name val="Calibri"/>
      <family val="2"/>
      <charset val="1"/>
    </font>
    <font>
      <sz val="11"/>
      <color rgb="FF000000"/>
      <name val="Calibri"/>
      <family val="2"/>
      <charset val="1"/>
    </font>
    <font>
      <sz val="16"/>
      <color rgb="FF000000"/>
      <name val="Calibri"/>
      <family val="2"/>
      <charset val="1"/>
    </font>
  </fonts>
  <fills count="25">
    <fill>
      <patternFill patternType="none"/>
    </fill>
    <fill>
      <patternFill patternType="gray125"/>
    </fill>
    <fill>
      <patternFill patternType="solid">
        <fgColor rgb="FFC9C9C9"/>
        <bgColor rgb="FFBFBFBF"/>
      </patternFill>
    </fill>
    <fill>
      <patternFill patternType="solid">
        <fgColor rgb="FFFFFFFF"/>
        <bgColor rgb="FFF2F2F2"/>
      </patternFill>
    </fill>
    <fill>
      <patternFill patternType="solid">
        <fgColor rgb="FF2E75B6"/>
        <bgColor rgb="FF4472C4"/>
      </patternFill>
    </fill>
    <fill>
      <patternFill patternType="solid">
        <fgColor rgb="FFFFC000"/>
        <bgColor rgb="FFFFD966"/>
      </patternFill>
    </fill>
    <fill>
      <patternFill patternType="solid">
        <fgColor rgb="FFDAE3F3"/>
        <bgColor rgb="FFDEEBF7"/>
      </patternFill>
    </fill>
    <fill>
      <patternFill patternType="solid">
        <fgColor rgb="FF548235"/>
        <bgColor rgb="FF339966"/>
      </patternFill>
    </fill>
    <fill>
      <patternFill patternType="solid">
        <fgColor rgb="FFF2F2F2"/>
        <bgColor rgb="FFDEEBF7"/>
      </patternFill>
    </fill>
    <fill>
      <patternFill patternType="solid">
        <fgColor rgb="FFDEEBF7"/>
        <bgColor rgb="FFDAE3F3"/>
      </patternFill>
    </fill>
    <fill>
      <patternFill patternType="solid">
        <fgColor rgb="FFA9D18E"/>
        <bgColor rgb="FFC5E0B4"/>
      </patternFill>
    </fill>
    <fill>
      <patternFill patternType="solid">
        <fgColor rgb="FFBDD7EE"/>
        <bgColor rgb="FFB4C7E7"/>
      </patternFill>
    </fill>
    <fill>
      <patternFill patternType="solid">
        <fgColor rgb="FFC5E0B4"/>
        <bgColor rgb="FFD9D9D9"/>
      </patternFill>
    </fill>
    <fill>
      <patternFill patternType="solid">
        <fgColor rgb="FF2F5597"/>
        <bgColor rgb="FF1F4E79"/>
      </patternFill>
    </fill>
    <fill>
      <patternFill patternType="solid">
        <fgColor rgb="FFF8CBAD"/>
        <bgColor rgb="FFFFE699"/>
      </patternFill>
    </fill>
    <fill>
      <patternFill patternType="solid">
        <fgColor rgb="FFF4B183"/>
        <bgColor rgb="FFF8CBAD"/>
      </patternFill>
    </fill>
    <fill>
      <patternFill patternType="solid">
        <fgColor rgb="FFFFF2CC"/>
        <bgColor rgb="FFFBE5D6"/>
      </patternFill>
    </fill>
    <fill>
      <patternFill patternType="solid">
        <fgColor rgb="FFFFE699"/>
        <bgColor rgb="FFFFF2CC"/>
      </patternFill>
    </fill>
    <fill>
      <patternFill patternType="solid">
        <fgColor rgb="FFFFD966"/>
        <bgColor rgb="FFFFE699"/>
      </patternFill>
    </fill>
    <fill>
      <patternFill patternType="solid">
        <fgColor rgb="FF1F4E79"/>
        <bgColor rgb="FF2F5597"/>
      </patternFill>
    </fill>
    <fill>
      <patternFill patternType="solid">
        <fgColor rgb="FFD9D9D9"/>
        <bgColor rgb="FFDAE3F3"/>
      </patternFill>
    </fill>
    <fill>
      <patternFill patternType="solid">
        <fgColor rgb="FFFFFF00"/>
        <bgColor rgb="FFFFD966"/>
      </patternFill>
    </fill>
    <fill>
      <patternFill patternType="solid">
        <fgColor rgb="FFBFBFBF"/>
        <bgColor rgb="FFC9C9C9"/>
      </patternFill>
    </fill>
    <fill>
      <patternFill patternType="solid">
        <fgColor rgb="FFB4C7E7"/>
        <bgColor rgb="FFBDD7EE"/>
      </patternFill>
    </fill>
    <fill>
      <patternFill patternType="solid">
        <fgColor rgb="FFFBE5D6"/>
        <bgColor rgb="FFFFF2CC"/>
      </patternFill>
    </fill>
  </fills>
  <borders count="62">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ck">
        <color rgb="FF548235"/>
      </left>
      <right style="thick">
        <color rgb="FF548235"/>
      </right>
      <top style="thick">
        <color rgb="FF548235"/>
      </top>
      <bottom/>
      <diagonal/>
    </border>
    <border>
      <left style="thick">
        <color rgb="FF548235"/>
      </left>
      <right/>
      <top style="thick">
        <color rgb="FF548235"/>
      </top>
      <bottom/>
      <diagonal/>
    </border>
    <border>
      <left style="thick">
        <color rgb="FF2F5597"/>
      </left>
      <right style="thick">
        <color rgb="FF2F5597"/>
      </right>
      <top style="thick">
        <color rgb="FF2F5597"/>
      </top>
      <bottom style="thick">
        <color rgb="FF2F5597"/>
      </bottom>
      <diagonal/>
    </border>
    <border>
      <left/>
      <right style="thin">
        <color auto="1"/>
      </right>
      <top style="medium">
        <color auto="1"/>
      </top>
      <bottom style="thin">
        <color auto="1"/>
      </bottom>
      <diagonal/>
    </border>
    <border>
      <left style="thick">
        <color rgb="FF548235"/>
      </left>
      <right/>
      <top/>
      <bottom style="thin">
        <color auto="1"/>
      </bottom>
      <diagonal/>
    </border>
    <border>
      <left style="thick">
        <color rgb="FF548235"/>
      </left>
      <right style="thick">
        <color rgb="FF548235"/>
      </right>
      <top style="thick">
        <color rgb="FF548235"/>
      </top>
      <bottom style="thick">
        <color rgb="FF548235"/>
      </bottom>
      <diagonal/>
    </border>
    <border>
      <left/>
      <right style="thin">
        <color auto="1"/>
      </right>
      <top/>
      <bottom style="thin">
        <color auto="1"/>
      </bottom>
      <diagonal/>
    </border>
    <border>
      <left style="medium">
        <color auto="1"/>
      </left>
      <right style="medium">
        <color auto="1"/>
      </right>
      <top/>
      <bottom style="thin">
        <color auto="1"/>
      </bottom>
      <diagonal/>
    </border>
    <border>
      <left/>
      <right/>
      <top/>
      <bottom style="thin">
        <color auto="1"/>
      </bottom>
      <diagonal/>
    </border>
    <border>
      <left style="thick">
        <color rgb="FF548235"/>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top/>
      <bottom style="medium">
        <color auto="1"/>
      </bottom>
      <diagonal/>
    </border>
    <border>
      <left/>
      <right/>
      <top style="thick">
        <color rgb="FF548235"/>
      </top>
      <bottom/>
      <diagonal/>
    </border>
    <border>
      <left/>
      <right style="thick">
        <color rgb="FF548235"/>
      </right>
      <top style="thick">
        <color rgb="FF548235"/>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ck">
        <color rgb="FF548235"/>
      </top>
      <bottom style="thin">
        <color auto="1"/>
      </bottom>
      <diagonal/>
    </border>
    <border>
      <left/>
      <right style="thick">
        <color rgb="FF2F5597"/>
      </right>
      <top/>
      <bottom style="thin">
        <color auto="1"/>
      </bottom>
      <diagonal/>
    </border>
    <border>
      <left style="thick">
        <color rgb="FF0070C0"/>
      </left>
      <right style="thin">
        <color auto="1"/>
      </right>
      <top style="thin">
        <color auto="1"/>
      </top>
      <bottom style="thin">
        <color auto="1"/>
      </bottom>
      <diagonal/>
    </border>
    <border>
      <left style="thin">
        <color auto="1"/>
      </left>
      <right style="thick">
        <color rgb="FF548235"/>
      </right>
      <top/>
      <bottom style="thin">
        <color auto="1"/>
      </bottom>
      <diagonal/>
    </border>
    <border>
      <left/>
      <right style="thin">
        <color auto="1"/>
      </right>
      <top/>
      <bottom/>
      <diagonal/>
    </border>
    <border>
      <left style="thick">
        <color rgb="FF2F5597"/>
      </left>
      <right style="thick">
        <color rgb="FF2F5597"/>
      </right>
      <top/>
      <bottom style="thick">
        <color rgb="FF2F5597"/>
      </bottom>
      <diagonal/>
    </border>
    <border>
      <left style="thick">
        <color rgb="FF548235"/>
      </left>
      <right/>
      <top style="thick">
        <color rgb="FF548235"/>
      </top>
      <bottom style="thick">
        <color rgb="FF548235"/>
      </bottom>
      <diagonal/>
    </border>
    <border>
      <left style="thick">
        <color rgb="FF2F5597"/>
      </left>
      <right style="medium">
        <color auto="1"/>
      </right>
      <top style="thick">
        <color rgb="FF2F5597"/>
      </top>
      <bottom style="thick">
        <color rgb="FF2F5597"/>
      </bottom>
      <diagonal/>
    </border>
    <border>
      <left style="thin">
        <color auto="1"/>
      </left>
      <right style="thick">
        <color rgb="FF548235"/>
      </right>
      <top style="thick">
        <color rgb="FF548235"/>
      </top>
      <bottom style="thin">
        <color auto="1"/>
      </bottom>
      <diagonal/>
    </border>
    <border>
      <left style="thick">
        <color rgb="FF1F4E79"/>
      </left>
      <right style="thick">
        <color rgb="FF1F4E79"/>
      </right>
      <top style="thick">
        <color rgb="FF1F4E79"/>
      </top>
      <bottom style="thick">
        <color rgb="FF1F4E79"/>
      </bottom>
      <diagonal/>
    </border>
    <border>
      <left style="thin">
        <color auto="1"/>
      </left>
      <right/>
      <top/>
      <bottom style="thin">
        <color auto="1"/>
      </bottom>
      <diagonal/>
    </border>
    <border>
      <left/>
      <right style="thick">
        <color rgb="FF548235"/>
      </right>
      <top style="thick">
        <color rgb="FF548235"/>
      </top>
      <bottom style="thick">
        <color rgb="FF548235"/>
      </bottom>
      <diagonal/>
    </border>
    <border>
      <left style="thick">
        <color rgb="FF1F4E79"/>
      </left>
      <right style="thick">
        <color rgb="FF1F4E79"/>
      </right>
      <top style="thick">
        <color rgb="FF1F4E79"/>
      </top>
      <bottom/>
      <diagonal/>
    </border>
    <border>
      <left/>
      <right style="thick">
        <color rgb="FF548235"/>
      </right>
      <top/>
      <bottom style="thin">
        <color auto="1"/>
      </bottom>
      <diagonal/>
    </border>
  </borders>
  <cellStyleXfs count="3">
    <xf numFmtId="0" fontId="0" fillId="0" borderId="0"/>
    <xf numFmtId="9" fontId="45" fillId="0" borderId="0" applyBorder="0" applyProtection="0"/>
    <xf numFmtId="0" fontId="33" fillId="0" borderId="0" applyBorder="0" applyProtection="0"/>
  </cellStyleXfs>
  <cellXfs count="302">
    <xf numFmtId="0" fontId="0" fillId="0" borderId="0" xfId="0"/>
    <xf numFmtId="0" fontId="0" fillId="0" borderId="0" xfId="0" applyAlignment="1" applyProtection="1">
      <alignment wrapText="1"/>
    </xf>
    <xf numFmtId="49" fontId="0" fillId="0" borderId="0" xfId="0" applyNumberFormat="1" applyAlignment="1" applyProtection="1">
      <alignment wrapText="1"/>
    </xf>
    <xf numFmtId="0" fontId="0" fillId="0" borderId="1" xfId="0" applyBorder="1" applyAlignment="1" applyProtection="1">
      <alignment wrapText="1"/>
    </xf>
    <xf numFmtId="0" fontId="0" fillId="0" borderId="2" xfId="0" applyBorder="1" applyAlignment="1" applyProtection="1">
      <alignment wrapText="1"/>
    </xf>
    <xf numFmtId="0" fontId="1" fillId="0" borderId="2" xfId="0" applyFont="1" applyBorder="1" applyAlignment="1">
      <alignment horizontal="center" wrapText="1"/>
    </xf>
    <xf numFmtId="0" fontId="0" fillId="0" borderId="3" xfId="0" applyBorder="1" applyAlignment="1" applyProtection="1">
      <alignment wrapText="1"/>
    </xf>
    <xf numFmtId="0" fontId="2" fillId="0" borderId="0" xfId="0" applyFont="1" applyAlignment="1">
      <alignment horizontal="center" wrapText="1"/>
    </xf>
    <xf numFmtId="0" fontId="0" fillId="0" borderId="4" xfId="0" applyBorder="1" applyAlignment="1" applyProtection="1">
      <alignment wrapText="1"/>
    </xf>
    <xf numFmtId="0" fontId="0" fillId="0" borderId="5" xfId="0" applyBorder="1" applyAlignment="1" applyProtection="1">
      <alignment wrapText="1"/>
    </xf>
    <xf numFmtId="49" fontId="3" fillId="0" borderId="5" xfId="0" applyNumberFormat="1" applyFont="1" applyBorder="1" applyAlignment="1" applyProtection="1">
      <alignment horizontal="center" wrapText="1"/>
    </xf>
    <xf numFmtId="0" fontId="0" fillId="0" borderId="6" xfId="0" applyBorder="1" applyAlignment="1" applyProtection="1">
      <alignment wrapText="1"/>
    </xf>
    <xf numFmtId="0" fontId="0" fillId="0" borderId="7" xfId="0" applyBorder="1" applyAlignment="1" applyProtection="1">
      <alignment wrapText="1"/>
    </xf>
    <xf numFmtId="0" fontId="4" fillId="0" borderId="8" xfId="0" applyFont="1" applyBorder="1" applyAlignment="1" applyProtection="1">
      <alignment horizontal="center" vertical="center" wrapText="1"/>
    </xf>
    <xf numFmtId="49" fontId="3" fillId="0" borderId="8" xfId="0" applyNumberFormat="1"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5" fillId="0" borderId="8" xfId="0" applyNumberFormat="1" applyFont="1" applyBorder="1" applyAlignment="1" applyProtection="1">
      <alignment vertical="top" wrapText="1"/>
    </xf>
    <xf numFmtId="0" fontId="0" fillId="0" borderId="8" xfId="0" applyBorder="1" applyAlignment="1" applyProtection="1">
      <alignment wrapText="1"/>
    </xf>
    <xf numFmtId="0" fontId="0" fillId="0" borderId="9" xfId="0" applyBorder="1" applyAlignment="1" applyProtection="1">
      <alignment horizontal="center" vertical="center" wrapText="1"/>
    </xf>
    <xf numFmtId="0" fontId="6" fillId="2" borderId="0" xfId="0" applyFont="1" applyFill="1" applyAlignment="1">
      <alignment wrapText="1"/>
    </xf>
    <xf numFmtId="0" fontId="5" fillId="0" borderId="8" xfId="0" applyFont="1" applyBorder="1" applyAlignment="1" applyProtection="1">
      <alignment vertical="top" wrapText="1"/>
    </xf>
    <xf numFmtId="0" fontId="7" fillId="0" borderId="8" xfId="0" applyFont="1" applyBorder="1" applyAlignment="1" applyProtection="1">
      <alignment vertical="top" wrapText="1"/>
    </xf>
    <xf numFmtId="0" fontId="8" fillId="0" borderId="8" xfId="0" applyFont="1" applyBorder="1" applyAlignment="1" applyProtection="1">
      <alignment vertical="top" wrapText="1"/>
    </xf>
    <xf numFmtId="0" fontId="8" fillId="0" borderId="9" xfId="0" applyFont="1" applyBorder="1" applyAlignment="1" applyProtection="1">
      <alignment horizontal="center" vertical="center" wrapText="1"/>
    </xf>
    <xf numFmtId="0" fontId="0" fillId="0" borderId="9" xfId="0" applyBorder="1" applyAlignment="1" applyProtection="1">
      <alignment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5" fillId="0" borderId="11" xfId="0" applyFont="1" applyBorder="1" applyAlignment="1" applyProtection="1">
      <alignment vertical="top" wrapText="1"/>
    </xf>
    <xf numFmtId="0" fontId="0" fillId="0" borderId="12" xfId="0" applyBorder="1" applyAlignment="1" applyProtection="1">
      <alignment wrapText="1"/>
    </xf>
    <xf numFmtId="0" fontId="0" fillId="0" borderId="0" xfId="0" applyBorder="1" applyAlignment="1" applyProtection="1">
      <alignment wrapText="1"/>
    </xf>
    <xf numFmtId="0" fontId="9" fillId="0" borderId="0" xfId="0" applyFont="1" applyBorder="1" applyAlignment="1" applyProtection="1">
      <alignment vertical="top" wrapText="1"/>
    </xf>
    <xf numFmtId="0" fontId="7" fillId="0" borderId="0" xfId="0" applyFont="1" applyBorder="1" applyAlignment="1" applyProtection="1">
      <alignment vertical="top" wrapText="1"/>
    </xf>
    <xf numFmtId="49" fontId="3" fillId="0" borderId="8" xfId="0" applyNumberFormat="1" applyFont="1" applyBorder="1" applyAlignment="1" applyProtection="1">
      <alignment horizontal="center" wrapText="1"/>
    </xf>
    <xf numFmtId="0" fontId="5" fillId="0" borderId="7" xfId="0" applyFont="1" applyBorder="1" applyAlignment="1" applyProtection="1">
      <alignment wrapText="1"/>
    </xf>
    <xf numFmtId="0" fontId="5" fillId="0" borderId="8" xfId="0" applyFont="1" applyBorder="1" applyAlignment="1" applyProtection="1">
      <alignment wrapText="1"/>
    </xf>
    <xf numFmtId="0" fontId="5" fillId="0" borderId="9" xfId="0" applyFont="1" applyBorder="1" applyAlignment="1" applyProtection="1">
      <alignment vertical="top" wrapText="1"/>
    </xf>
    <xf numFmtId="0" fontId="5" fillId="0" borderId="8" xfId="0" applyFont="1" applyBorder="1" applyAlignment="1" applyProtection="1">
      <alignment horizontal="left" vertical="top" wrapText="1"/>
    </xf>
    <xf numFmtId="0" fontId="5" fillId="0" borderId="8" xfId="0" applyFont="1" applyBorder="1" applyAlignment="1" applyProtection="1">
      <alignment vertical="center" wrapText="1"/>
    </xf>
    <xf numFmtId="0" fontId="5" fillId="0" borderId="8" xfId="0" applyFont="1" applyBorder="1" applyAlignment="1" applyProtection="1">
      <alignment horizontal="justify" wrapText="1"/>
    </xf>
    <xf numFmtId="0" fontId="5" fillId="0" borderId="9" xfId="0" applyFont="1" applyBorder="1" applyAlignment="1" applyProtection="1">
      <alignment horizontal="center" vertical="top"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5" fillId="3" borderId="8" xfId="0" applyFont="1" applyFill="1" applyBorder="1" applyAlignment="1" applyProtection="1">
      <alignment vertical="top" wrapText="1"/>
    </xf>
    <xf numFmtId="0" fontId="0" fillId="3" borderId="9" xfId="0" applyFill="1" applyBorder="1" applyAlignment="1" applyProtection="1">
      <alignment horizontal="center" vertical="center" wrapText="1"/>
    </xf>
    <xf numFmtId="0" fontId="0" fillId="3" borderId="0" xfId="0" applyFill="1"/>
    <xf numFmtId="0" fontId="5" fillId="0" borderId="8" xfId="0" applyFont="1" applyBorder="1" applyAlignment="1" applyProtection="1">
      <alignment horizontal="justify" vertical="top" wrapText="1"/>
    </xf>
    <xf numFmtId="0" fontId="5" fillId="0" borderId="8" xfId="0" applyFont="1" applyBorder="1" applyAlignment="1" applyProtection="1">
      <alignment horizontal="justify" vertical="center" wrapText="1"/>
    </xf>
    <xf numFmtId="0" fontId="11" fillId="0" borderId="8" xfId="0" applyFont="1" applyBorder="1" applyAlignment="1" applyProtection="1">
      <alignment vertical="top" wrapText="1"/>
    </xf>
    <xf numFmtId="0" fontId="0" fillId="0" borderId="13" xfId="0" applyBorder="1" applyAlignment="1" applyProtection="1">
      <alignment horizontal="center" vertical="center" wrapText="1"/>
    </xf>
    <xf numFmtId="0" fontId="5" fillId="0" borderId="14" xfId="0" applyFont="1" applyBorder="1" applyAlignment="1" applyProtection="1">
      <alignment horizontal="justify" vertical="top" wrapText="1"/>
    </xf>
    <xf numFmtId="0" fontId="5" fillId="0" borderId="14" xfId="0" applyFont="1" applyBorder="1" applyAlignment="1" applyProtection="1">
      <alignment vertical="top" wrapText="1"/>
    </xf>
    <xf numFmtId="0" fontId="0" fillId="0" borderId="15" xfId="0" applyBorder="1" applyAlignment="1" applyProtection="1">
      <alignment horizontal="center" vertical="center" wrapText="1"/>
    </xf>
    <xf numFmtId="0" fontId="5" fillId="0" borderId="11" xfId="0" applyFont="1" applyBorder="1" applyAlignment="1" applyProtection="1">
      <alignment horizontal="justify" vertical="top" wrapText="1"/>
    </xf>
    <xf numFmtId="0" fontId="0" fillId="0" borderId="12" xfId="0" applyBorder="1" applyAlignment="1" applyProtection="1">
      <alignment horizontal="center" vertical="center" wrapText="1"/>
    </xf>
    <xf numFmtId="0" fontId="4" fillId="0" borderId="5" xfId="0" applyFont="1" applyBorder="1" applyAlignment="1" applyProtection="1">
      <alignment horizontal="center" vertical="center" wrapText="1"/>
    </xf>
    <xf numFmtId="49" fontId="3" fillId="0" borderId="5" xfId="0" applyNumberFormat="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8" xfId="0" applyBorder="1"/>
    <xf numFmtId="0" fontId="0" fillId="0" borderId="0" xfId="0" applyBorder="1"/>
    <xf numFmtId="0" fontId="16" fillId="7" borderId="21" xfId="0" applyFont="1" applyFill="1" applyBorder="1" applyAlignment="1">
      <alignment horizontal="center" vertical="center"/>
    </xf>
    <xf numFmtId="0" fontId="19" fillId="0" borderId="22" xfId="0" applyFont="1" applyBorder="1" applyAlignment="1"/>
    <xf numFmtId="0" fontId="20" fillId="0" borderId="4" xfId="0" applyFont="1" applyBorder="1" applyAlignment="1">
      <alignment wrapText="1"/>
    </xf>
    <xf numFmtId="0" fontId="19" fillId="0" borderId="5" xfId="0" applyFont="1" applyBorder="1" applyAlignment="1">
      <alignment horizontal="center" vertical="center" wrapText="1"/>
    </xf>
    <xf numFmtId="0" fontId="19" fillId="8" borderId="23" xfId="0" applyFont="1" applyFill="1" applyBorder="1" applyAlignment="1" applyProtection="1">
      <alignment horizontal="center" vertical="center" wrapText="1"/>
    </xf>
    <xf numFmtId="9" fontId="19" fillId="8" borderId="19" xfId="1" applyFont="1" applyFill="1" applyBorder="1" applyAlignment="1" applyProtection="1">
      <alignment vertical="center" wrapText="1"/>
    </xf>
    <xf numFmtId="0" fontId="19" fillId="8" borderId="23" xfId="0" applyFont="1" applyFill="1" applyBorder="1" applyAlignment="1" applyProtection="1">
      <alignment vertical="center" wrapText="1"/>
    </xf>
    <xf numFmtId="0" fontId="21" fillId="7" borderId="4" xfId="0" applyFont="1" applyFill="1" applyBorder="1"/>
    <xf numFmtId="49" fontId="17" fillId="0" borderId="6" xfId="0" applyNumberFormat="1" applyFont="1" applyBorder="1" applyAlignment="1" applyProtection="1">
      <alignment horizontal="center"/>
      <protection locked="0"/>
    </xf>
    <xf numFmtId="0" fontId="22" fillId="9" borderId="7" xfId="0" applyFont="1" applyFill="1" applyBorder="1" applyAlignment="1" applyProtection="1">
      <alignment vertical="center" wrapText="1"/>
    </xf>
    <xf numFmtId="0" fontId="23" fillId="9" borderId="8" xfId="0" applyFont="1" applyFill="1" applyBorder="1" applyAlignment="1" applyProtection="1">
      <alignment horizontal="center" vertical="center" wrapText="1"/>
    </xf>
    <xf numFmtId="0" fontId="24" fillId="9" borderId="8" xfId="0" applyFont="1" applyFill="1" applyBorder="1" applyAlignment="1" applyProtection="1">
      <alignment horizontal="center" vertical="center" wrapText="1"/>
    </xf>
    <xf numFmtId="0" fontId="0" fillId="9" borderId="9" xfId="0" applyFill="1" applyBorder="1" applyAlignment="1" applyProtection="1">
      <alignment vertical="center" wrapText="1"/>
      <protection locked="0"/>
    </xf>
    <xf numFmtId="0" fontId="21" fillId="7" borderId="7" xfId="0" applyFont="1" applyFill="1" applyBorder="1"/>
    <xf numFmtId="0" fontId="17" fillId="0" borderId="9" xfId="0" applyFont="1" applyBorder="1" applyAlignment="1" applyProtection="1">
      <alignment horizontal="center"/>
      <protection locked="0"/>
    </xf>
    <xf numFmtId="164" fontId="25" fillId="0" borderId="0" xfId="0" applyNumberFormat="1" applyFont="1"/>
    <xf numFmtId="0" fontId="0" fillId="10" borderId="0" xfId="0" applyFont="1" applyFill="1" applyAlignment="1">
      <alignment wrapText="1"/>
    </xf>
    <xf numFmtId="164" fontId="17" fillId="0" borderId="9" xfId="0" applyNumberFormat="1" applyFont="1" applyBorder="1" applyAlignment="1" applyProtection="1">
      <alignment horizontal="center"/>
      <protection locked="0"/>
    </xf>
    <xf numFmtId="0" fontId="0" fillId="10" borderId="0" xfId="0" applyFill="1"/>
    <xf numFmtId="164" fontId="0" fillId="0" borderId="0" xfId="0" applyNumberFormat="1"/>
    <xf numFmtId="0" fontId="20" fillId="9" borderId="7" xfId="0" applyFont="1" applyFill="1" applyBorder="1" applyAlignment="1" applyProtection="1">
      <alignment vertical="center" wrapText="1"/>
    </xf>
    <xf numFmtId="0" fontId="17" fillId="9" borderId="8" xfId="0" applyFont="1" applyFill="1" applyBorder="1" applyAlignment="1" applyProtection="1">
      <alignment horizontal="center" vertical="center" wrapText="1"/>
    </xf>
    <xf numFmtId="0" fontId="19" fillId="9" borderId="9" xfId="0" applyFont="1" applyFill="1" applyBorder="1" applyAlignment="1" applyProtection="1">
      <alignment vertical="center" wrapText="1"/>
      <protection locked="0"/>
    </xf>
    <xf numFmtId="0" fontId="21" fillId="7" borderId="8" xfId="0" applyFont="1" applyFill="1" applyBorder="1"/>
    <xf numFmtId="0" fontId="20" fillId="11" borderId="7" xfId="0" applyFont="1" applyFill="1" applyBorder="1" applyAlignment="1" applyProtection="1">
      <alignment vertical="center" wrapText="1"/>
    </xf>
    <xf numFmtId="9" fontId="17" fillId="11" borderId="8" xfId="1" applyFont="1" applyFill="1" applyBorder="1" applyAlignment="1" applyProtection="1">
      <alignment horizontal="center" vertical="center" wrapText="1"/>
    </xf>
    <xf numFmtId="0" fontId="19" fillId="11" borderId="9" xfId="0" applyFont="1" applyFill="1" applyBorder="1" applyAlignment="1" applyProtection="1">
      <alignment vertical="center" wrapText="1"/>
      <protection locked="0"/>
    </xf>
    <xf numFmtId="0" fontId="22" fillId="12" borderId="7" xfId="0" applyFont="1" applyFill="1" applyBorder="1" applyAlignment="1" applyProtection="1">
      <alignment vertical="center" wrapText="1"/>
    </xf>
    <xf numFmtId="0" fontId="23" fillId="12" borderId="8" xfId="0" applyFont="1" applyFill="1" applyBorder="1" applyAlignment="1" applyProtection="1">
      <alignment horizontal="center" vertical="center" wrapText="1"/>
    </xf>
    <xf numFmtId="0" fontId="0" fillId="12" borderId="9" xfId="0" applyFill="1" applyBorder="1" applyAlignment="1" applyProtection="1">
      <alignment vertical="center" wrapText="1"/>
      <protection locked="0"/>
    </xf>
    <xf numFmtId="0" fontId="24" fillId="12" borderId="8" xfId="0" applyFont="1" applyFill="1" applyBorder="1" applyAlignment="1" applyProtection="1">
      <alignment horizontal="center" vertical="center" wrapText="1"/>
    </xf>
    <xf numFmtId="0" fontId="26" fillId="12" borderId="7" xfId="0" applyFont="1" applyFill="1" applyBorder="1" applyAlignment="1" applyProtection="1">
      <alignment vertical="center" wrapText="1"/>
    </xf>
    <xf numFmtId="0" fontId="0" fillId="12" borderId="9" xfId="0" applyFill="1" applyBorder="1" applyAlignment="1" applyProtection="1">
      <alignment horizontal="center" vertical="center" wrapText="1"/>
      <protection locked="0"/>
    </xf>
    <xf numFmtId="0" fontId="17" fillId="12" borderId="8" xfId="0" applyFont="1" applyFill="1" applyBorder="1" applyAlignment="1" applyProtection="1">
      <alignment horizontal="center" vertical="center" wrapText="1"/>
    </xf>
    <xf numFmtId="164" fontId="23" fillId="0" borderId="9" xfId="0" applyNumberFormat="1" applyFont="1" applyBorder="1" applyAlignment="1" applyProtection="1">
      <alignment horizontal="center"/>
      <protection locked="0"/>
    </xf>
    <xf numFmtId="0" fontId="27" fillId="10" borderId="7" xfId="0" applyFont="1" applyFill="1" applyBorder="1" applyAlignment="1" applyProtection="1">
      <alignment vertical="center" wrapText="1"/>
    </xf>
    <xf numFmtId="9" fontId="17" fillId="10" borderId="8" xfId="1" applyFont="1" applyFill="1" applyBorder="1" applyAlignment="1" applyProtection="1">
      <alignment horizontal="center" vertical="center" wrapText="1"/>
    </xf>
    <xf numFmtId="0" fontId="19" fillId="10" borderId="9" xfId="0" applyFont="1" applyFill="1" applyBorder="1" applyAlignment="1" applyProtection="1">
      <alignment vertical="center" wrapText="1"/>
      <protection locked="0"/>
    </xf>
    <xf numFmtId="0" fontId="0" fillId="10" borderId="9" xfId="0" applyFill="1" applyBorder="1" applyAlignment="1" applyProtection="1">
      <alignment horizontal="center" vertical="center" wrapText="1"/>
      <protection locked="0"/>
    </xf>
    <xf numFmtId="0" fontId="21" fillId="13" borderId="10" xfId="0" applyFont="1" applyFill="1" applyBorder="1"/>
    <xf numFmtId="0" fontId="17" fillId="0" borderId="12" xfId="0" applyFont="1" applyBorder="1" applyAlignment="1" applyProtection="1">
      <alignment horizontal="center"/>
      <protection locked="0"/>
    </xf>
    <xf numFmtId="0" fontId="22" fillId="14" borderId="7" xfId="0" applyFont="1" applyFill="1" applyBorder="1" applyAlignment="1" applyProtection="1">
      <alignment vertical="center" wrapText="1"/>
    </xf>
    <xf numFmtId="0" fontId="23" fillId="14" borderId="8" xfId="0" applyFont="1" applyFill="1" applyBorder="1" applyAlignment="1" applyProtection="1">
      <alignment horizontal="center" vertical="center" wrapText="1"/>
    </xf>
    <xf numFmtId="0" fontId="24" fillId="14" borderId="8" xfId="0" applyFont="1" applyFill="1" applyBorder="1" applyAlignment="1" applyProtection="1">
      <alignment horizontal="center" vertical="center" wrapText="1"/>
    </xf>
    <xf numFmtId="0" fontId="0" fillId="14" borderId="9" xfId="0" applyFill="1" applyBorder="1" applyAlignment="1" applyProtection="1">
      <alignment vertical="center" wrapText="1"/>
      <protection locked="0"/>
    </xf>
    <xf numFmtId="0" fontId="27" fillId="15" borderId="7" xfId="0" applyFont="1" applyFill="1" applyBorder="1" applyAlignment="1" applyProtection="1">
      <alignment vertical="center" wrapText="1"/>
    </xf>
    <xf numFmtId="9" fontId="29" fillId="15" borderId="8" xfId="1" applyFont="1" applyFill="1" applyBorder="1" applyAlignment="1" applyProtection="1">
      <alignment horizontal="center" vertical="center" wrapText="1"/>
    </xf>
    <xf numFmtId="0" fontId="0" fillId="15" borderId="9" xfId="0" applyFill="1" applyBorder="1" applyAlignment="1" applyProtection="1">
      <alignment vertical="center" wrapText="1"/>
      <protection locked="0"/>
    </xf>
    <xf numFmtId="0" fontId="20" fillId="16" borderId="7" xfId="0" applyFont="1" applyFill="1" applyBorder="1" applyAlignment="1" applyProtection="1">
      <alignment vertical="center" wrapText="1"/>
    </xf>
    <xf numFmtId="0" fontId="17" fillId="16" borderId="8" xfId="0" applyFont="1" applyFill="1" applyBorder="1" applyAlignment="1" applyProtection="1">
      <alignment horizontal="center" vertical="center" wrapText="1"/>
    </xf>
    <xf numFmtId="0" fontId="0" fillId="16" borderId="9" xfId="0" applyFill="1" applyBorder="1" applyAlignment="1" applyProtection="1">
      <alignment vertical="center" wrapText="1"/>
      <protection locked="0"/>
    </xf>
    <xf numFmtId="0" fontId="22" fillId="17" borderId="7" xfId="0" applyFont="1" applyFill="1" applyBorder="1" applyAlignment="1" applyProtection="1">
      <alignment vertical="center" wrapText="1"/>
    </xf>
    <xf numFmtId="0" fontId="23" fillId="17" borderId="8" xfId="0" applyFont="1" applyFill="1" applyBorder="1" applyAlignment="1" applyProtection="1">
      <alignment horizontal="center" vertical="center" wrapText="1"/>
    </xf>
    <xf numFmtId="0" fontId="24" fillId="17" borderId="8" xfId="0" applyFont="1" applyFill="1" applyBorder="1" applyAlignment="1" applyProtection="1">
      <alignment horizontal="center" vertical="center" wrapText="1"/>
    </xf>
    <xf numFmtId="0" fontId="0" fillId="17" borderId="9" xfId="0" applyFill="1" applyBorder="1" applyAlignment="1" applyProtection="1">
      <alignment vertical="center" wrapText="1"/>
      <protection locked="0"/>
    </xf>
    <xf numFmtId="0" fontId="27" fillId="18" borderId="7" xfId="0" applyFont="1" applyFill="1" applyBorder="1" applyAlignment="1" applyProtection="1">
      <alignment vertical="center" wrapText="1"/>
    </xf>
    <xf numFmtId="9" fontId="29" fillId="18" borderId="8" xfId="1" applyFont="1" applyFill="1" applyBorder="1" applyAlignment="1" applyProtection="1">
      <alignment horizontal="center" vertical="center" wrapText="1"/>
    </xf>
    <xf numFmtId="0" fontId="0" fillId="18" borderId="9" xfId="0" applyFill="1" applyBorder="1" applyAlignment="1" applyProtection="1">
      <alignment vertical="center" wrapText="1"/>
      <protection locked="0"/>
    </xf>
    <xf numFmtId="0" fontId="31" fillId="0" borderId="4" xfId="0" applyFont="1" applyBorder="1" applyAlignment="1">
      <alignment vertical="center"/>
    </xf>
    <xf numFmtId="0" fontId="31" fillId="0" borderId="5" xfId="0" applyFont="1" applyBorder="1" applyAlignment="1">
      <alignment vertical="center"/>
    </xf>
    <xf numFmtId="0" fontId="31" fillId="0" borderId="6" xfId="0" applyFont="1" applyBorder="1" applyAlignment="1">
      <alignment vertical="center"/>
    </xf>
    <xf numFmtId="0" fontId="0" fillId="16" borderId="8" xfId="0" applyFill="1" applyBorder="1" applyProtection="1">
      <protection locked="0"/>
    </xf>
    <xf numFmtId="0" fontId="0" fillId="16" borderId="9" xfId="0" applyFill="1" applyBorder="1" applyProtection="1">
      <protection locked="0"/>
    </xf>
    <xf numFmtId="0" fontId="8" fillId="0" borderId="8" xfId="0" applyFont="1" applyBorder="1" applyProtection="1">
      <protection locked="0"/>
    </xf>
    <xf numFmtId="0" fontId="32" fillId="0" borderId="8" xfId="0" applyFont="1" applyBorder="1" applyAlignment="1" applyProtection="1">
      <alignment vertical="center"/>
      <protection locked="0"/>
    </xf>
    <xf numFmtId="0" fontId="33" fillId="0" borderId="8" xfId="2" applyBorder="1" applyAlignment="1" applyProtection="1">
      <protection locked="0"/>
    </xf>
    <xf numFmtId="0" fontId="0" fillId="0" borderId="0" xfId="0" applyAlignment="1" applyProtection="1">
      <alignment vertical="center" wrapText="1"/>
      <protection locked="0"/>
    </xf>
    <xf numFmtId="0" fontId="16" fillId="7" borderId="26" xfId="0" applyFont="1" applyFill="1" applyBorder="1" applyAlignment="1" applyProtection="1">
      <alignment horizontal="center" vertical="center" wrapText="1"/>
    </xf>
    <xf numFmtId="0" fontId="16" fillId="19" borderId="0" xfId="0" applyFont="1" applyFill="1" applyBorder="1" applyAlignment="1" applyProtection="1">
      <alignment horizontal="center" vertical="center" wrapText="1"/>
    </xf>
    <xf numFmtId="0" fontId="19" fillId="5" borderId="27" xfId="0" applyFont="1" applyFill="1" applyBorder="1" applyAlignment="1" applyProtection="1">
      <alignment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19" fillId="14" borderId="4" xfId="0" applyFont="1" applyFill="1" applyBorder="1" applyAlignment="1" applyProtection="1">
      <alignment horizontal="center" vertical="center" wrapText="1"/>
    </xf>
    <xf numFmtId="9" fontId="20" fillId="8" borderId="28" xfId="1" applyFont="1" applyFill="1" applyBorder="1" applyAlignment="1" applyProtection="1">
      <alignment horizontal="center" vertical="center" wrapText="1"/>
    </xf>
    <xf numFmtId="0" fontId="19" fillId="14" borderId="7" xfId="0" applyFont="1" applyFill="1" applyBorder="1" applyAlignment="1" applyProtection="1">
      <alignment vertical="center" wrapText="1"/>
    </xf>
    <xf numFmtId="0" fontId="20" fillId="0" borderId="29" xfId="0" applyFont="1" applyBorder="1" applyAlignment="1" applyProtection="1">
      <alignment horizontal="center" vertical="center" wrapText="1"/>
    </xf>
    <xf numFmtId="0" fontId="20" fillId="8" borderId="29" xfId="0" applyFont="1" applyFill="1" applyBorder="1" applyAlignment="1" applyProtection="1">
      <alignment horizontal="center" vertical="center" wrapText="1"/>
    </xf>
    <xf numFmtId="0" fontId="20" fillId="3" borderId="29" xfId="0" applyFont="1" applyFill="1" applyBorder="1" applyAlignment="1" applyProtection="1">
      <alignment horizontal="center" vertical="center" wrapText="1"/>
    </xf>
    <xf numFmtId="0" fontId="19" fillId="14" borderId="10" xfId="0" applyFont="1" applyFill="1" applyBorder="1" applyAlignment="1" applyProtection="1">
      <alignment vertical="center" wrapText="1"/>
    </xf>
    <xf numFmtId="0" fontId="20" fillId="8" borderId="30" xfId="0" applyFont="1" applyFill="1" applyBorder="1" applyAlignment="1" applyProtection="1">
      <alignment horizontal="center" vertical="center" wrapText="1"/>
    </xf>
    <xf numFmtId="0" fontId="20" fillId="3" borderId="30" xfId="0" applyFont="1" applyFill="1" applyBorder="1" applyAlignment="1" applyProtection="1">
      <alignment horizontal="center" vertical="center" wrapText="1"/>
    </xf>
    <xf numFmtId="0" fontId="19" fillId="3" borderId="25" xfId="0" applyFont="1" applyFill="1" applyBorder="1" applyAlignment="1" applyProtection="1">
      <alignment vertical="center" wrapText="1"/>
    </xf>
    <xf numFmtId="0" fontId="19" fillId="8" borderId="0" xfId="0" applyFont="1" applyFill="1" applyBorder="1" applyAlignment="1" applyProtection="1">
      <alignment vertical="center" wrapText="1"/>
    </xf>
    <xf numFmtId="0" fontId="38" fillId="0" borderId="32"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40" fillId="20" borderId="36" xfId="0" applyFont="1" applyFill="1" applyBorder="1" applyAlignment="1" applyProtection="1">
      <alignment horizontal="center" vertical="center" wrapText="1"/>
    </xf>
    <xf numFmtId="0" fontId="16" fillId="19" borderId="37" xfId="0" applyFont="1" applyFill="1" applyBorder="1" applyAlignment="1" applyProtection="1">
      <alignment horizontal="center" vertical="center" wrapText="1"/>
    </xf>
    <xf numFmtId="0" fontId="41" fillId="20" borderId="38" xfId="0" applyFont="1" applyFill="1" applyBorder="1" applyAlignment="1" applyProtection="1">
      <alignment horizontal="center" vertical="center" wrapText="1"/>
    </xf>
    <xf numFmtId="0" fontId="40" fillId="20" borderId="8" xfId="0" applyFont="1" applyFill="1" applyBorder="1" applyAlignment="1" applyProtection="1">
      <alignment horizontal="center" vertical="center" wrapText="1"/>
    </xf>
    <xf numFmtId="0" fontId="17" fillId="5" borderId="8" xfId="0" applyFont="1" applyFill="1" applyBorder="1" applyAlignment="1" applyProtection="1">
      <alignment horizontal="center" vertical="center" wrapText="1"/>
    </xf>
    <xf numFmtId="0" fontId="16" fillId="7" borderId="40" xfId="0" applyFont="1" applyFill="1" applyBorder="1" applyAlignment="1" applyProtection="1">
      <alignment horizontal="center" vertical="center" wrapText="1"/>
    </xf>
    <xf numFmtId="0" fontId="16" fillId="7" borderId="8" xfId="0" applyFont="1" applyFill="1" applyBorder="1" applyAlignment="1" applyProtection="1">
      <alignment horizontal="center" vertical="center" wrapText="1"/>
    </xf>
    <xf numFmtId="0" fontId="16" fillId="7" borderId="37" xfId="0" applyFont="1" applyFill="1" applyBorder="1" applyAlignment="1" applyProtection="1">
      <alignment horizontal="center" vertical="center" wrapText="1"/>
    </xf>
    <xf numFmtId="0" fontId="16" fillId="19" borderId="41" xfId="0" applyFont="1" applyFill="1" applyBorder="1" applyAlignment="1" applyProtection="1">
      <alignment horizontal="center" vertical="center" wrapText="1"/>
    </xf>
    <xf numFmtId="0" fontId="0" fillId="20" borderId="7" xfId="0" applyFont="1" applyFill="1" applyBorder="1" applyAlignment="1" applyProtection="1">
      <alignment horizontal="center" vertical="center" wrapText="1"/>
    </xf>
    <xf numFmtId="0" fontId="0" fillId="20" borderId="8" xfId="0" applyFont="1" applyFill="1" applyBorder="1" applyAlignment="1" applyProtection="1">
      <alignment horizontal="center" vertical="center" wrapText="1"/>
    </xf>
    <xf numFmtId="0" fontId="0" fillId="21" borderId="8" xfId="0" applyFill="1" applyBorder="1" applyAlignment="1" applyProtection="1">
      <alignment vertical="center" wrapText="1"/>
      <protection locked="0"/>
    </xf>
    <xf numFmtId="0" fontId="0" fillId="21" borderId="8" xfId="0" applyFont="1" applyFill="1" applyBorder="1" applyProtection="1">
      <protection locked="0"/>
    </xf>
    <xf numFmtId="0" fontId="0" fillId="20" borderId="42" xfId="0" applyFill="1" applyBorder="1" applyAlignment="1" applyProtection="1">
      <alignment horizontal="center" vertical="center" wrapText="1"/>
    </xf>
    <xf numFmtId="0" fontId="0" fillId="8" borderId="8"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0" fontId="0" fillId="8" borderId="9" xfId="0" applyFill="1" applyBorder="1" applyAlignment="1" applyProtection="1">
      <alignment horizontal="center" vertical="center" wrapText="1"/>
      <protection locked="0"/>
    </xf>
    <xf numFmtId="0" fontId="0" fillId="21" borderId="8" xfId="0" applyFill="1" applyBorder="1" applyAlignment="1" applyProtection="1">
      <alignment wrapText="1"/>
      <protection locked="0"/>
    </xf>
    <xf numFmtId="0" fontId="0" fillId="21" borderId="8" xfId="0" applyFill="1" applyBorder="1" applyAlignment="1" applyProtection="1">
      <alignment horizontal="center" wrapText="1"/>
      <protection locked="0"/>
    </xf>
    <xf numFmtId="0" fontId="0" fillId="0" borderId="0" xfId="0" applyAlignment="1" applyProtection="1">
      <alignment horizontal="center"/>
      <protection locked="0"/>
    </xf>
    <xf numFmtId="0" fontId="0" fillId="0" borderId="0" xfId="0" applyProtection="1">
      <protection locked="0"/>
    </xf>
    <xf numFmtId="0" fontId="16" fillId="19" borderId="0" xfId="0" applyFont="1" applyFill="1" applyBorder="1" applyAlignment="1" applyProtection="1">
      <alignment vertical="center" wrapText="1"/>
    </xf>
    <xf numFmtId="0" fontId="0" fillId="0" borderId="0" xfId="0" applyProtection="1"/>
    <xf numFmtId="0" fontId="0" fillId="3" borderId="0" xfId="0" applyFill="1" applyAlignment="1" applyProtection="1">
      <alignment horizontal="center" vertical="center" wrapText="1"/>
    </xf>
    <xf numFmtId="0" fontId="0" fillId="3" borderId="0" xfId="0" applyFill="1" applyAlignment="1" applyProtection="1">
      <alignment horizontal="center"/>
    </xf>
    <xf numFmtId="0" fontId="0" fillId="3" borderId="0" xfId="0" applyFill="1" applyProtection="1"/>
    <xf numFmtId="0" fontId="19" fillId="3" borderId="0" xfId="0" applyFont="1" applyFill="1" applyBorder="1" applyAlignment="1" applyProtection="1">
      <alignment vertical="center" wrapText="1"/>
    </xf>
    <xf numFmtId="0" fontId="0" fillId="0" borderId="0" xfId="0" applyAlignment="1" applyProtection="1">
      <alignment horizontal="center"/>
    </xf>
    <xf numFmtId="0" fontId="42" fillId="3" borderId="0" xfId="0" applyFont="1" applyFill="1" applyAlignment="1" applyProtection="1">
      <alignment vertical="center"/>
    </xf>
    <xf numFmtId="0" fontId="19" fillId="3" borderId="0" xfId="0" applyFont="1" applyFill="1" applyBorder="1" applyAlignment="1" applyProtection="1">
      <alignment horizontal="center" vertical="center" wrapText="1"/>
    </xf>
    <xf numFmtId="0" fontId="38" fillId="3" borderId="32" xfId="0" applyFont="1" applyFill="1" applyBorder="1" applyAlignment="1" applyProtection="1">
      <alignment vertical="center"/>
    </xf>
    <xf numFmtId="0" fontId="38" fillId="3" borderId="44" xfId="0" applyFont="1" applyFill="1" applyBorder="1" applyAlignment="1" applyProtection="1">
      <alignment vertical="center"/>
    </xf>
    <xf numFmtId="0" fontId="38" fillId="3" borderId="45" xfId="0" applyFont="1" applyFill="1" applyBorder="1" applyAlignment="1" applyProtection="1">
      <alignment vertical="center"/>
    </xf>
    <xf numFmtId="0" fontId="19" fillId="5" borderId="8" xfId="0" applyFont="1" applyFill="1" applyBorder="1" applyAlignment="1" applyProtection="1">
      <alignment horizontal="center" vertical="center" wrapText="1"/>
    </xf>
    <xf numFmtId="0" fontId="40" fillId="20" borderId="7" xfId="0" applyFont="1" applyFill="1" applyBorder="1" applyAlignment="1" applyProtection="1">
      <alignment horizontal="center" vertical="center" wrapText="1"/>
    </xf>
    <xf numFmtId="0" fontId="16" fillId="7" borderId="48" xfId="0" applyFont="1" applyFill="1" applyBorder="1" applyAlignment="1" applyProtection="1">
      <alignment horizontal="center" vertical="center" wrapText="1"/>
    </xf>
    <xf numFmtId="0" fontId="16" fillId="19" borderId="8" xfId="0" applyFont="1" applyFill="1" applyBorder="1" applyAlignment="1" applyProtection="1">
      <alignment horizontal="center" vertical="center" wrapText="1"/>
    </xf>
    <xf numFmtId="0" fontId="0" fillId="21" borderId="8" xfId="0" applyFill="1" applyBorder="1" applyAlignment="1" applyProtection="1">
      <alignment horizontal="center" vertical="center" wrapText="1"/>
      <protection locked="0"/>
    </xf>
    <xf numFmtId="0" fontId="0" fillId="0" borderId="0" xfId="0" applyAlignment="1" applyProtection="1">
      <alignment wrapText="1"/>
      <protection locked="0"/>
    </xf>
    <xf numFmtId="0" fontId="40" fillId="20" borderId="50" xfId="0" applyFont="1" applyFill="1" applyBorder="1" applyAlignment="1" applyProtection="1">
      <alignment horizontal="center" vertical="center" wrapText="1"/>
    </xf>
    <xf numFmtId="0" fontId="16" fillId="7" borderId="51" xfId="0" applyFont="1" applyFill="1" applyBorder="1" applyAlignment="1" applyProtection="1">
      <alignment horizontal="center" vertical="center" wrapText="1"/>
    </xf>
    <xf numFmtId="0" fontId="0" fillId="20" borderId="40" xfId="0" applyFill="1" applyBorder="1" applyAlignment="1" applyProtection="1">
      <alignment horizontal="center" vertical="center" wrapText="1"/>
    </xf>
    <xf numFmtId="0" fontId="0" fillId="21" borderId="8" xfId="0" applyFill="1" applyBorder="1" applyAlignment="1" applyProtection="1">
      <alignment horizontal="center"/>
      <protection locked="0"/>
    </xf>
    <xf numFmtId="0" fontId="0" fillId="22" borderId="8" xfId="0" applyFill="1" applyBorder="1" applyAlignment="1" applyProtection="1">
      <alignment horizontal="center" vertical="center" wrapText="1"/>
    </xf>
    <xf numFmtId="0" fontId="0" fillId="21" borderId="47" xfId="0" applyFill="1" applyBorder="1" applyAlignment="1" applyProtection="1">
      <alignment horizontal="center" vertical="center" wrapText="1"/>
      <protection locked="0"/>
    </xf>
    <xf numFmtId="0" fontId="0" fillId="3" borderId="0" xfId="0" applyFill="1" applyAlignment="1" applyProtection="1">
      <alignment wrapText="1"/>
    </xf>
    <xf numFmtId="0" fontId="19" fillId="12" borderId="4" xfId="0" applyFont="1" applyFill="1" applyBorder="1" applyAlignment="1" applyProtection="1">
      <alignment horizontal="center" vertical="center" wrapText="1"/>
    </xf>
    <xf numFmtId="0" fontId="19" fillId="12" borderId="7" xfId="0" applyFont="1" applyFill="1" applyBorder="1" applyAlignment="1" applyProtection="1">
      <alignment vertical="center" wrapText="1"/>
    </xf>
    <xf numFmtId="0" fontId="19" fillId="12" borderId="10" xfId="0" applyFont="1" applyFill="1" applyBorder="1" applyAlignment="1" applyProtection="1">
      <alignment vertical="center" wrapText="1"/>
    </xf>
    <xf numFmtId="0" fontId="0" fillId="3" borderId="0" xfId="0" applyFill="1" applyBorder="1" applyAlignment="1" applyProtection="1">
      <alignment vertical="center" wrapText="1"/>
    </xf>
    <xf numFmtId="0" fontId="0" fillId="3" borderId="0" xfId="0" applyFill="1" applyBorder="1" applyAlignment="1" applyProtection="1">
      <alignment horizontal="center" vertical="center" wrapText="1"/>
    </xf>
    <xf numFmtId="0" fontId="41" fillId="20" borderId="53" xfId="0" applyFont="1" applyFill="1" applyBorder="1" applyAlignment="1" applyProtection="1">
      <alignment horizontal="center" vertical="center" wrapText="1"/>
    </xf>
    <xf numFmtId="0" fontId="16" fillId="19" borderId="23" xfId="0" applyFont="1" applyFill="1" applyBorder="1" applyAlignment="1" applyProtection="1">
      <alignment horizontal="center" vertical="center" wrapText="1"/>
    </xf>
    <xf numFmtId="0" fontId="25" fillId="19" borderId="8" xfId="0" applyFont="1" applyFill="1" applyBorder="1" applyAlignment="1" applyProtection="1">
      <alignment horizontal="center" vertical="center" wrapText="1"/>
    </xf>
    <xf numFmtId="0" fontId="0" fillId="21" borderId="8" xfId="0" applyFill="1" applyBorder="1" applyAlignment="1" applyProtection="1">
      <alignment horizontal="left" vertical="top" wrapText="1"/>
      <protection locked="0"/>
    </xf>
    <xf numFmtId="0" fontId="0" fillId="21" borderId="47" xfId="0" applyFill="1" applyBorder="1" applyProtection="1">
      <protection locked="0"/>
    </xf>
    <xf numFmtId="0" fontId="0" fillId="3" borderId="8" xfId="0" applyFill="1"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21" borderId="47" xfId="0" applyFill="1" applyBorder="1" applyAlignment="1" applyProtection="1">
      <alignment horizontal="center" vertical="top" wrapText="1"/>
      <protection locked="0"/>
    </xf>
    <xf numFmtId="0" fontId="19" fillId="12" borderId="8" xfId="0" applyFont="1" applyFill="1" applyBorder="1" applyAlignment="1" applyProtection="1">
      <alignment vertical="center" wrapText="1"/>
    </xf>
    <xf numFmtId="9" fontId="17" fillId="0" borderId="8" xfId="1" applyFont="1" applyBorder="1" applyAlignment="1" applyProtection="1">
      <alignment vertical="center" wrapText="1"/>
    </xf>
    <xf numFmtId="0" fontId="17" fillId="0" borderId="8" xfId="0" applyFont="1" applyBorder="1" applyAlignment="1" applyProtection="1">
      <alignment vertical="center" wrapText="1"/>
    </xf>
    <xf numFmtId="0" fontId="19" fillId="0" borderId="8" xfId="0" applyFont="1" applyBorder="1" applyAlignment="1" applyProtection="1">
      <alignment vertical="center" wrapText="1"/>
    </xf>
    <xf numFmtId="0" fontId="0" fillId="0" borderId="8" xfId="0" applyBorder="1" applyAlignment="1" applyProtection="1">
      <alignment vertical="center" wrapText="1"/>
    </xf>
    <xf numFmtId="0" fontId="0" fillId="20" borderId="8" xfId="0" applyFill="1" applyBorder="1" applyAlignment="1" applyProtection="1">
      <alignment horizontal="center" vertical="center" wrapText="1"/>
      <protection locked="0"/>
    </xf>
    <xf numFmtId="0" fontId="0" fillId="21" borderId="47" xfId="0" applyFill="1" applyBorder="1" applyAlignment="1" applyProtection="1">
      <alignment wrapText="1"/>
      <protection locked="0"/>
    </xf>
    <xf numFmtId="0" fontId="0" fillId="3" borderId="8" xfId="0" applyFill="1" applyBorder="1" applyAlignment="1" applyProtection="1">
      <alignment horizontal="center" vertical="center" wrapText="1"/>
      <protection locked="0"/>
    </xf>
    <xf numFmtId="0" fontId="0" fillId="21" borderId="8" xfId="0" applyFill="1" applyBorder="1" applyAlignment="1" applyProtection="1">
      <alignment horizontal="center" vertical="center"/>
      <protection locked="0"/>
    </xf>
    <xf numFmtId="0" fontId="0" fillId="21" borderId="47" xfId="0" applyFill="1" applyBorder="1" applyAlignment="1" applyProtection="1">
      <alignment vertical="center" wrapText="1"/>
      <protection locked="0"/>
    </xf>
    <xf numFmtId="9" fontId="19" fillId="0" borderId="8" xfId="1" applyFont="1" applyBorder="1" applyAlignment="1" applyProtection="1">
      <alignment vertical="center" wrapText="1"/>
    </xf>
    <xf numFmtId="0" fontId="40" fillId="20" borderId="54" xfId="0" applyFont="1" applyFill="1" applyBorder="1" applyAlignment="1" applyProtection="1">
      <alignment horizontal="center" vertical="center" wrapText="1"/>
    </xf>
    <xf numFmtId="0" fontId="16" fillId="19" borderId="57" xfId="0" applyFont="1" applyFill="1" applyBorder="1" applyAlignment="1" applyProtection="1">
      <alignment horizontal="center" vertical="center" wrapText="1"/>
    </xf>
    <xf numFmtId="0" fontId="41" fillId="20" borderId="57" xfId="0" applyFont="1" applyFill="1" applyBorder="1" applyAlignment="1" applyProtection="1">
      <alignment horizontal="center" vertical="center" wrapText="1"/>
    </xf>
    <xf numFmtId="0" fontId="40" fillId="20" borderId="42" xfId="0" applyFont="1" applyFill="1" applyBorder="1" applyAlignment="1" applyProtection="1">
      <alignment horizontal="center" vertical="center" wrapText="1"/>
    </xf>
    <xf numFmtId="0" fontId="16" fillId="7" borderId="58" xfId="0" applyFont="1" applyFill="1" applyBorder="1" applyAlignment="1" applyProtection="1">
      <alignment horizontal="center" vertical="center" wrapText="1"/>
    </xf>
    <xf numFmtId="0" fontId="0" fillId="8" borderId="23" xfId="0" applyFill="1" applyBorder="1" applyAlignment="1" applyProtection="1">
      <alignment horizontal="center" vertical="center" wrapText="1"/>
      <protection locked="0"/>
    </xf>
    <xf numFmtId="0" fontId="0" fillId="20" borderId="23" xfId="0" applyFill="1" applyBorder="1" applyAlignment="1" applyProtection="1">
      <alignment horizontal="center" vertical="center" wrapText="1"/>
    </xf>
    <xf numFmtId="0" fontId="5" fillId="21" borderId="8" xfId="0" applyFont="1" applyFill="1" applyBorder="1" applyAlignment="1" applyProtection="1">
      <alignment vertical="top" wrapText="1"/>
      <protection locked="0"/>
    </xf>
    <xf numFmtId="0" fontId="19" fillId="23" borderId="8" xfId="0" applyFont="1" applyFill="1" applyBorder="1" applyAlignment="1" applyProtection="1">
      <alignment vertical="center" wrapText="1"/>
    </xf>
    <xf numFmtId="0" fontId="19" fillId="23" borderId="8" xfId="0" applyFont="1" applyFill="1" applyBorder="1" applyAlignment="1" applyProtection="1">
      <alignment vertical="center"/>
    </xf>
    <xf numFmtId="0" fontId="0" fillId="0" borderId="8" xfId="0" applyBorder="1" applyAlignment="1" applyProtection="1">
      <alignment vertical="center" wrapText="1"/>
      <protection locked="0"/>
    </xf>
    <xf numFmtId="0" fontId="19" fillId="24" borderId="8" xfId="0" applyFont="1" applyFill="1" applyBorder="1" applyAlignment="1" applyProtection="1">
      <alignment vertical="center" wrapText="1"/>
    </xf>
    <xf numFmtId="9" fontId="17" fillId="8" borderId="8" xfId="1" applyFont="1" applyFill="1" applyBorder="1" applyAlignment="1" applyProtection="1">
      <alignment horizontal="center" vertical="center" wrapText="1"/>
    </xf>
    <xf numFmtId="0" fontId="19" fillId="24" borderId="8" xfId="0" applyFont="1" applyFill="1" applyBorder="1" applyAlignment="1" applyProtection="1">
      <alignment vertical="center"/>
    </xf>
    <xf numFmtId="0" fontId="17" fillId="0" borderId="8" xfId="0" applyFont="1" applyBorder="1" applyAlignment="1" applyProtection="1">
      <alignment horizontal="center" vertical="center" wrapText="1"/>
    </xf>
    <xf numFmtId="0" fontId="40" fillId="20" borderId="59" xfId="0" applyFont="1" applyFill="1" applyBorder="1" applyAlignment="1" applyProtection="1">
      <alignment horizontal="center" vertical="center" wrapText="1"/>
    </xf>
    <xf numFmtId="0" fontId="16" fillId="7" borderId="61" xfId="0" applyFont="1" applyFill="1" applyBorder="1" applyAlignment="1" applyProtection="1">
      <alignment horizontal="center" vertical="center" wrapText="1"/>
    </xf>
    <xf numFmtId="0" fontId="46" fillId="5" borderId="9" xfId="0" applyFont="1" applyFill="1" applyBorder="1" applyAlignment="1" applyProtection="1">
      <alignment horizontal="center"/>
      <protection locked="0"/>
    </xf>
    <xf numFmtId="9" fontId="46" fillId="5" borderId="9" xfId="0" applyNumberFormat="1" applyFont="1" applyFill="1" applyBorder="1" applyAlignment="1" applyProtection="1">
      <alignment horizontal="center"/>
      <protection locked="0"/>
    </xf>
    <xf numFmtId="0" fontId="7" fillId="0" borderId="0" xfId="0" applyFont="1" applyBorder="1" applyAlignment="1" applyProtection="1">
      <alignment horizontal="center" vertical="top" wrapText="1"/>
    </xf>
    <xf numFmtId="0" fontId="14" fillId="0" borderId="0" xfId="0" applyFont="1" applyBorder="1" applyAlignment="1">
      <alignment horizontal="center" vertical="center" wrapText="1"/>
    </xf>
    <xf numFmtId="0" fontId="15" fillId="0" borderId="17" xfId="0" applyFont="1" applyBorder="1" applyAlignment="1">
      <alignment horizontal="center" vertical="center"/>
    </xf>
    <xf numFmtId="0" fontId="16" fillId="4" borderId="8" xfId="0" applyFont="1" applyFill="1" applyBorder="1" applyAlignment="1">
      <alignment horizontal="center"/>
    </xf>
    <xf numFmtId="0" fontId="17" fillId="5" borderId="19" xfId="0" applyFont="1" applyFill="1" applyBorder="1" applyAlignment="1">
      <alignment horizontal="center"/>
    </xf>
    <xf numFmtId="0" fontId="18" fillId="0" borderId="20" xfId="0" applyFont="1" applyBorder="1" applyAlignment="1">
      <alignment horizontal="center"/>
    </xf>
    <xf numFmtId="0" fontId="19" fillId="6" borderId="8" xfId="0" applyFont="1" applyFill="1" applyBorder="1" applyAlignment="1">
      <alignment horizontal="center" vertical="center"/>
    </xf>
    <xf numFmtId="0" fontId="0" fillId="0" borderId="14" xfId="0" applyFont="1" applyBorder="1" applyAlignment="1">
      <alignment horizontal="center"/>
    </xf>
    <xf numFmtId="0" fontId="0" fillId="0" borderId="15" xfId="0" applyFont="1" applyBorder="1" applyAlignment="1">
      <alignment horizont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20" xfId="0" applyFont="1" applyBorder="1" applyAlignment="1">
      <alignment horizontal="center"/>
    </xf>
    <xf numFmtId="0" fontId="30" fillId="5" borderId="24" xfId="0" applyFont="1" applyFill="1" applyBorder="1" applyAlignment="1">
      <alignment horizontal="center"/>
    </xf>
    <xf numFmtId="0" fontId="34" fillId="10" borderId="10" xfId="0" applyFont="1" applyFill="1" applyBorder="1" applyAlignment="1">
      <alignment horizontal="left"/>
    </xf>
    <xf numFmtId="9" fontId="34" fillId="10" borderId="11" xfId="1" applyFont="1" applyFill="1" applyBorder="1" applyAlignment="1" applyProtection="1">
      <alignment horizontal="center"/>
    </xf>
    <xf numFmtId="0" fontId="19" fillId="10" borderId="11" xfId="0" applyFont="1" applyFill="1" applyBorder="1" applyAlignment="1" applyProtection="1">
      <alignment horizontal="center" wrapText="1"/>
      <protection locked="0"/>
    </xf>
    <xf numFmtId="0" fontId="19" fillId="10" borderId="12" xfId="0" applyFont="1" applyFill="1" applyBorder="1" applyAlignment="1" applyProtection="1">
      <alignment horizontal="center" wrapText="1"/>
      <protection locked="0"/>
    </xf>
    <xf numFmtId="0" fontId="34" fillId="10" borderId="10" xfId="0" applyFont="1" applyFill="1" applyBorder="1" applyAlignment="1">
      <alignment horizontal="center"/>
    </xf>
    <xf numFmtId="0" fontId="36" fillId="14" borderId="25" xfId="0" applyFont="1" applyFill="1" applyBorder="1" applyAlignment="1" applyProtection="1">
      <alignment horizontal="center" vertical="center" wrapText="1"/>
    </xf>
    <xf numFmtId="0" fontId="37" fillId="0" borderId="18" xfId="0" applyFont="1" applyBorder="1" applyAlignment="1" applyProtection="1">
      <alignment horizontal="center" vertical="center"/>
    </xf>
    <xf numFmtId="0" fontId="19" fillId="5" borderId="24" xfId="0" applyFont="1" applyFill="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38" fillId="3" borderId="31" xfId="0" applyFont="1" applyFill="1" applyBorder="1" applyAlignment="1" applyProtection="1">
      <alignment horizontal="center" vertical="center"/>
    </xf>
    <xf numFmtId="0" fontId="39" fillId="0" borderId="33" xfId="0" applyFont="1" applyBorder="1" applyAlignment="1" applyProtection="1">
      <alignment horizontal="center" vertical="center" wrapText="1"/>
    </xf>
    <xf numFmtId="0" fontId="19" fillId="0" borderId="6" xfId="0" applyFont="1" applyBorder="1" applyAlignment="1" applyProtection="1">
      <alignment horizontal="center" vertical="center" wrapText="1"/>
      <protection locked="0"/>
    </xf>
    <xf numFmtId="0" fontId="21" fillId="7" borderId="35" xfId="0" applyFont="1" applyFill="1" applyBorder="1" applyAlignment="1" applyProtection="1">
      <alignment horizontal="center" vertical="center" wrapText="1"/>
    </xf>
    <xf numFmtId="0" fontId="16" fillId="19" borderId="37" xfId="0" applyFont="1" applyFill="1" applyBorder="1" applyAlignment="1" applyProtection="1">
      <alignment horizontal="center" vertical="center" wrapText="1"/>
    </xf>
    <xf numFmtId="0" fontId="16" fillId="19" borderId="39" xfId="0" applyFont="1" applyFill="1" applyBorder="1" applyAlignment="1" applyProtection="1">
      <alignment horizontal="center" vertical="center" wrapText="1"/>
    </xf>
    <xf numFmtId="0" fontId="0" fillId="5" borderId="8" xfId="0" applyFont="1" applyFill="1" applyBorder="1" applyAlignment="1" applyProtection="1">
      <alignment horizontal="center" vertical="center" wrapText="1"/>
    </xf>
    <xf numFmtId="0" fontId="0" fillId="20"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protection locked="0"/>
    </xf>
    <xf numFmtId="0" fontId="37" fillId="0" borderId="43" xfId="0" applyFont="1" applyBorder="1" applyAlignment="1" applyProtection="1">
      <alignment horizontal="center" vertical="center" wrapText="1"/>
    </xf>
    <xf numFmtId="0" fontId="16" fillId="7" borderId="47" xfId="0" applyFont="1" applyFill="1" applyBorder="1" applyAlignment="1" applyProtection="1">
      <alignment horizontal="center" vertical="center" wrapText="1"/>
    </xf>
    <xf numFmtId="0" fontId="0" fillId="21" borderId="8" xfId="0" applyFill="1" applyBorder="1" applyAlignment="1" applyProtection="1">
      <alignment horizontal="center" vertical="center" wrapText="1"/>
      <protection locked="0"/>
    </xf>
    <xf numFmtId="0" fontId="0" fillId="0" borderId="47" xfId="0" applyBorder="1" applyAlignment="1" applyProtection="1">
      <alignment vertical="center" wrapText="1"/>
      <protection locked="0"/>
    </xf>
    <xf numFmtId="0" fontId="16" fillId="7" borderId="35" xfId="0" applyFont="1" applyFill="1" applyBorder="1" applyAlignment="1" applyProtection="1">
      <alignment horizontal="center" vertical="center" wrapText="1"/>
    </xf>
    <xf numFmtId="0" fontId="16" fillId="19" borderId="46" xfId="0" applyFont="1" applyFill="1" applyBorder="1" applyAlignment="1" applyProtection="1">
      <alignment horizontal="center" vertical="center" wrapText="1"/>
    </xf>
    <xf numFmtId="0" fontId="0" fillId="5" borderId="42" xfId="0" applyFont="1" applyFill="1" applyBorder="1" applyAlignment="1" applyProtection="1">
      <alignment horizontal="center" vertical="center" wrapText="1"/>
    </xf>
    <xf numFmtId="0" fontId="0" fillId="20" borderId="47" xfId="0" applyFont="1" applyFill="1" applyBorder="1" applyAlignment="1" applyProtection="1">
      <alignment horizontal="center" vertical="center" wrapText="1"/>
    </xf>
    <xf numFmtId="0" fontId="0" fillId="0" borderId="25" xfId="0" applyBorder="1" applyAlignment="1" applyProtection="1">
      <alignment horizontal="center"/>
    </xf>
    <xf numFmtId="0" fontId="16" fillId="19" borderId="49" xfId="0" applyFont="1" applyFill="1" applyBorder="1" applyAlignment="1" applyProtection="1">
      <alignment horizontal="center" vertical="center" wrapText="1"/>
    </xf>
    <xf numFmtId="0" fontId="0" fillId="0" borderId="8" xfId="0" applyBorder="1" applyAlignment="1" applyProtection="1">
      <alignment horizontal="center" wrapText="1"/>
      <protection locked="0"/>
    </xf>
    <xf numFmtId="0" fontId="43" fillId="12" borderId="52"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8" fillId="3" borderId="36" xfId="0" applyFont="1" applyFill="1" applyBorder="1" applyAlignment="1" applyProtection="1">
      <alignment horizontal="center" vertical="center"/>
    </xf>
    <xf numFmtId="0" fontId="16" fillId="7" borderId="8" xfId="0" applyFont="1" applyFill="1" applyBorder="1" applyAlignment="1" applyProtection="1">
      <alignment horizontal="center" vertical="center" wrapText="1"/>
    </xf>
    <xf numFmtId="0" fontId="21" fillId="7" borderId="23" xfId="0" applyFont="1" applyFill="1" applyBorder="1" applyAlignment="1" applyProtection="1">
      <alignment horizontal="center" vertical="center" wrapText="1"/>
    </xf>
    <xf numFmtId="0" fontId="43" fillId="12" borderId="0" xfId="0" applyFont="1" applyFill="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38" fillId="3" borderId="54" xfId="0" applyFont="1" applyFill="1" applyBorder="1" applyAlignment="1" applyProtection="1">
      <alignment horizontal="center" vertical="center"/>
    </xf>
    <xf numFmtId="0" fontId="39" fillId="0" borderId="55" xfId="0" applyFont="1" applyBorder="1" applyAlignment="1" applyProtection="1">
      <alignment horizontal="center" vertical="center" wrapText="1"/>
    </xf>
    <xf numFmtId="0" fontId="21" fillId="7" borderId="56" xfId="0" applyFont="1" applyFill="1" applyBorder="1" applyAlignment="1" applyProtection="1">
      <alignment horizontal="center" vertical="center" wrapText="1"/>
    </xf>
    <xf numFmtId="0" fontId="16" fillId="19" borderId="0" xfId="0" applyFont="1" applyFill="1" applyBorder="1" applyAlignment="1" applyProtection="1">
      <alignment horizontal="center" vertical="center" wrapText="1"/>
    </xf>
    <xf numFmtId="0" fontId="0" fillId="0" borderId="8" xfId="0" applyFont="1" applyBorder="1" applyAlignment="1" applyProtection="1">
      <alignment horizontal="center" vertical="center" wrapText="1"/>
    </xf>
    <xf numFmtId="0" fontId="39" fillId="0" borderId="57" xfId="0" applyFont="1" applyBorder="1" applyAlignment="1" applyProtection="1">
      <alignment horizontal="center" vertical="center" wrapText="1"/>
    </xf>
    <xf numFmtId="0" fontId="16" fillId="19" borderId="57" xfId="0" applyFont="1" applyFill="1" applyBorder="1" applyAlignment="1" applyProtection="1">
      <alignment horizontal="center" vertical="center" wrapText="1"/>
    </xf>
    <xf numFmtId="0" fontId="0" fillId="0" borderId="23" xfId="0" applyBorder="1" applyAlignment="1" applyProtection="1">
      <alignment horizontal="center"/>
      <protection locked="0"/>
    </xf>
    <xf numFmtId="0" fontId="0" fillId="0" borderId="25" xfId="0" applyBorder="1" applyAlignment="1" applyProtection="1">
      <alignment horizontal="center" vertical="center" wrapText="1"/>
    </xf>
    <xf numFmtId="0" fontId="44" fillId="23" borderId="52" xfId="0" applyFont="1" applyFill="1" applyBorder="1" applyAlignment="1" applyProtection="1">
      <alignment horizontal="center" vertical="center" wrapText="1"/>
    </xf>
    <xf numFmtId="0" fontId="43" fillId="24" borderId="52" xfId="0" applyFont="1" applyFill="1" applyBorder="1" applyAlignment="1" applyProtection="1">
      <alignment horizontal="center" vertical="center" wrapText="1"/>
    </xf>
    <xf numFmtId="0" fontId="21" fillId="7" borderId="8" xfId="0" applyFont="1" applyFill="1" applyBorder="1" applyAlignment="1" applyProtection="1">
      <alignment horizontal="center" vertical="center" wrapText="1"/>
    </xf>
    <xf numFmtId="0" fontId="16" fillId="19" borderId="60" xfId="0" applyFont="1" applyFill="1" applyBorder="1" applyAlignment="1" applyProtection="1">
      <alignment horizontal="center" vertical="center" wrapText="1"/>
    </xf>
    <xf numFmtId="0" fontId="0" fillId="0" borderId="8" xfId="0" applyBorder="1" applyAlignment="1" applyProtection="1">
      <alignment horizontal="center" vertical="center" wrapText="1"/>
      <protection locked="0"/>
    </xf>
  </cellXfs>
  <cellStyles count="3">
    <cellStyle name="Hiperlink" xfId="2" builtinId="8"/>
    <cellStyle name="Normal" xfId="0" builtinId="0"/>
    <cellStyle name="Porcentagem"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70C0"/>
      <rgbColor rgb="FFBFBFBF"/>
      <rgbColor rgb="FF808080"/>
      <rgbColor rgb="FF5B9BD5"/>
      <rgbColor rgb="FF993366"/>
      <rgbColor rgb="FFFFF2CC"/>
      <rgbColor rgb="FFDEEBF7"/>
      <rgbColor rgb="FF660066"/>
      <rgbColor rgb="FFD9D9D9"/>
      <rgbColor rgb="FF0563C1"/>
      <rgbColor rgb="FFBDD7EE"/>
      <rgbColor rgb="FF000080"/>
      <rgbColor rgb="FFFF00FF"/>
      <rgbColor rgb="FFFFD966"/>
      <rgbColor rgb="FF00FFFF"/>
      <rgbColor rgb="FF800080"/>
      <rgbColor rgb="FF800000"/>
      <rgbColor rgb="FF2E75B6"/>
      <rgbColor rgb="FF0000FF"/>
      <rgbColor rgb="FF00CCFF"/>
      <rgbColor rgb="FFDAE3F3"/>
      <rgbColor rgb="FFC5E0B4"/>
      <rgbColor rgb="FFFFE699"/>
      <rgbColor rgb="FFB4C7E7"/>
      <rgbColor rgb="FFF4B183"/>
      <rgbColor rgb="FFC9C9C9"/>
      <rgbColor rgb="FFF8CBAD"/>
      <rgbColor rgb="FF4472C4"/>
      <rgbColor rgb="FF33CCCC"/>
      <rgbColor rgb="FFFBE5D6"/>
      <rgbColor rgb="FFFFC000"/>
      <rgbColor rgb="FFF2F2F2"/>
      <rgbColor rgb="FFFF6600"/>
      <rgbColor rgb="FF2F5597"/>
      <rgbColor rgb="FFA9D18E"/>
      <rgbColor rgb="FF1F4E79"/>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3368880</xdr:colOff>
      <xdr:row>7</xdr:row>
      <xdr:rowOff>523080</xdr:rowOff>
    </xdr:from>
    <xdr:to>
      <xdr:col>4</xdr:col>
      <xdr:colOff>3552840</xdr:colOff>
      <xdr:row>8</xdr:row>
      <xdr:rowOff>245880</xdr:rowOff>
    </xdr:to>
    <xdr:sp macro="" textlink="">
      <xdr:nvSpPr>
        <xdr:cNvPr id="2" name="CustomShape 1">
          <a:extLst>
            <a:ext uri="{FF2B5EF4-FFF2-40B4-BE49-F238E27FC236}">
              <a16:creationId xmlns:a16="http://schemas.microsoft.com/office/drawing/2014/main" id="{00000000-0008-0000-0A00-000002000000}"/>
            </a:ext>
          </a:extLst>
        </xdr:cNvPr>
        <xdr:cNvSpPr/>
      </xdr:nvSpPr>
      <xdr:spPr>
        <a:xfrm>
          <a:off x="8080560" y="3790080"/>
          <a:ext cx="183960" cy="263880"/>
        </a:xfrm>
        <a:prstGeom prst="rect">
          <a:avLst/>
        </a:prstGeom>
        <a:noFill/>
        <a:ln>
          <a:noFill/>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showGridLines="0" zoomScaleNormal="100" workbookViewId="0">
      <selection activeCell="B1" sqref="B1"/>
    </sheetView>
  </sheetViews>
  <sheetFormatPr defaultRowHeight="15" x14ac:dyDescent="0.25"/>
  <cols>
    <col min="1" max="1" width="44.28515625"/>
    <col min="2" max="1025" width="8.5703125"/>
  </cols>
  <sheetData>
    <row r="1" spans="1:1" x14ac:dyDescent="0.25">
      <c r="A1" t="s">
        <v>315</v>
      </c>
    </row>
    <row r="2" spans="1:1" x14ac:dyDescent="0.25">
      <c r="A2" t="s">
        <v>0</v>
      </c>
    </row>
    <row r="3" spans="1:1" x14ac:dyDescent="0.25">
      <c r="A3" t="s">
        <v>1</v>
      </c>
    </row>
    <row r="4" spans="1:1" x14ac:dyDescent="0.25">
      <c r="A4" t="s">
        <v>2</v>
      </c>
    </row>
    <row r="5" spans="1:1" x14ac:dyDescent="0.25">
      <c r="A5" t="s">
        <v>3</v>
      </c>
    </row>
  </sheetData>
  <sheetProtection algorithmName="SHA-512" hashValue="mr4PfGN/eTmhyBa82lvnJ5ZZdMLai0Mv/4OtviKcei0hq7D9cKBj5JhmoWRNbQorvXDE2K/WBdqiAmQs/hlKbg==" saltValue="V+8oRxRv1hYWiQ4ZOIJbXw==" spinCount="100000" sheet="1" objects="1" scenarios="1" insertColumns="0" insertRows="0" sort="0" autoFilter="0"/>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208"/>
  <sheetViews>
    <sheetView showGridLines="0" topLeftCell="O1" zoomScale="85" zoomScaleNormal="85" workbookViewId="0">
      <selection activeCell="AC4" sqref="AC4"/>
    </sheetView>
  </sheetViews>
  <sheetFormatPr defaultRowHeight="15" x14ac:dyDescent="0.25"/>
  <cols>
    <col min="1" max="1" width="7.140625" style="129"/>
    <col min="2" max="2" width="32.28515625" style="129"/>
    <col min="3" max="3" width="13.7109375" style="129"/>
    <col min="4" max="4" width="7.5703125" style="129"/>
    <col min="5" max="5" width="38.85546875" style="129"/>
    <col min="6" max="6" width="20.7109375" style="129"/>
    <col min="7" max="7" width="17" style="129"/>
    <col min="8" max="8" width="20.7109375" style="129"/>
    <col min="9" max="9" width="20.7109375" style="133"/>
    <col min="10" max="10" width="18.85546875" style="133"/>
    <col min="11" max="11" width="20.42578125" style="133"/>
    <col min="12" max="12" width="51.7109375" style="129"/>
    <col min="13" max="13" width="14.5703125" style="170"/>
    <col min="14" max="14" width="16.28515625" style="170"/>
    <col min="15" max="15" width="15" style="170"/>
    <col min="16" max="16" width="20.28515625" style="170"/>
    <col min="17" max="18" width="16.28515625" style="170"/>
    <col min="19" max="19" width="17.42578125" style="170"/>
    <col min="20" max="20" width="30.7109375" style="170"/>
    <col min="21" max="21" width="17" style="170"/>
    <col min="22" max="22" width="16.42578125" style="170"/>
    <col min="23" max="23" width="17.5703125" style="170"/>
    <col min="24" max="24" width="31.42578125" style="170"/>
    <col min="25" max="25" width="17" style="170"/>
    <col min="26" max="26" width="16.28515625" style="170"/>
    <col min="27" max="27" width="17.7109375" style="170"/>
    <col min="28" max="28" width="35.42578125" style="170"/>
    <col min="29" max="1025" width="19.28515625" style="129"/>
  </cols>
  <sheetData>
    <row r="1" spans="1:28" s="133" customFormat="1" ht="14.45" customHeight="1" x14ac:dyDescent="0.25">
      <c r="A1" s="296"/>
      <c r="B1" s="296"/>
      <c r="C1" s="296"/>
      <c r="D1" s="296"/>
      <c r="E1" s="296"/>
      <c r="F1" s="296"/>
      <c r="G1" s="296"/>
      <c r="H1" s="296"/>
      <c r="I1" s="296"/>
      <c r="J1" s="296"/>
      <c r="K1" s="296"/>
      <c r="L1" s="296"/>
      <c r="M1" s="270" t="s">
        <v>261</v>
      </c>
      <c r="N1" s="270"/>
      <c r="O1" s="270"/>
      <c r="P1" s="270"/>
      <c r="Q1" s="270"/>
      <c r="R1" s="270"/>
      <c r="S1" s="270"/>
      <c r="T1" s="270"/>
      <c r="U1" s="270"/>
      <c r="V1" s="270"/>
      <c r="W1" s="270"/>
      <c r="X1" s="270"/>
      <c r="Y1" s="270"/>
      <c r="Z1" s="270"/>
      <c r="AA1" s="270"/>
      <c r="AB1" s="270"/>
    </row>
    <row r="2" spans="1:28" s="133" customFormat="1" ht="15.75" customHeight="1" x14ac:dyDescent="0.25">
      <c r="A2" s="296"/>
      <c r="B2" s="296"/>
      <c r="C2" s="296"/>
      <c r="D2" s="296"/>
      <c r="E2" s="296"/>
      <c r="F2" s="296"/>
      <c r="G2" s="296"/>
      <c r="H2" s="296"/>
      <c r="I2" s="296"/>
      <c r="J2" s="296"/>
      <c r="K2" s="296"/>
      <c r="L2" s="296"/>
      <c r="M2" s="270"/>
      <c r="N2" s="270"/>
      <c r="O2" s="270"/>
      <c r="P2" s="270"/>
      <c r="Q2" s="270"/>
      <c r="R2" s="270"/>
      <c r="S2" s="270"/>
      <c r="T2" s="270"/>
      <c r="U2" s="270"/>
      <c r="V2" s="270"/>
      <c r="W2" s="270"/>
      <c r="X2" s="270"/>
      <c r="Y2" s="270"/>
      <c r="Z2" s="270"/>
      <c r="AA2" s="270"/>
      <c r="AB2" s="270"/>
    </row>
    <row r="3" spans="1:28" ht="47.25" customHeight="1" x14ac:dyDescent="0.25">
      <c r="A3" s="297" t="s">
        <v>307</v>
      </c>
      <c r="B3" s="297"/>
      <c r="C3" s="297"/>
      <c r="D3" s="297"/>
      <c r="E3" s="297"/>
      <c r="F3" s="130" t="s">
        <v>255</v>
      </c>
      <c r="G3" s="171" t="s">
        <v>256</v>
      </c>
      <c r="H3" s="132" t="s">
        <v>257</v>
      </c>
      <c r="I3" s="132" t="s">
        <v>258</v>
      </c>
      <c r="J3" s="132" t="s">
        <v>259</v>
      </c>
      <c r="K3" s="132" t="s">
        <v>260</v>
      </c>
      <c r="L3" s="134"/>
      <c r="M3" s="270"/>
      <c r="N3" s="270"/>
      <c r="O3" s="270"/>
      <c r="P3" s="270"/>
      <c r="Q3" s="270"/>
      <c r="R3" s="270"/>
      <c r="S3" s="270"/>
      <c r="T3" s="270"/>
      <c r="U3" s="270"/>
      <c r="V3" s="270"/>
      <c r="W3" s="270"/>
      <c r="X3" s="270"/>
      <c r="Y3" s="270"/>
      <c r="Z3" s="270"/>
      <c r="AA3" s="270"/>
      <c r="AB3" s="270"/>
    </row>
    <row r="4" spans="1:28" ht="18.75" customHeight="1" x14ac:dyDescent="0.25">
      <c r="A4" s="134"/>
      <c r="B4" s="134"/>
      <c r="C4" s="134"/>
      <c r="D4" s="134"/>
      <c r="E4" s="228" t="s">
        <v>287</v>
      </c>
      <c r="F4" s="210">
        <f t="shared" ref="F4:K4" si="0">MIN(1,F5/150)</f>
        <v>0</v>
      </c>
      <c r="G4" s="210">
        <f t="shared" si="0"/>
        <v>0</v>
      </c>
      <c r="H4" s="210">
        <f t="shared" si="0"/>
        <v>0</v>
      </c>
      <c r="I4" s="210">
        <f t="shared" si="0"/>
        <v>0</v>
      </c>
      <c r="J4" s="210">
        <f t="shared" si="0"/>
        <v>0</v>
      </c>
      <c r="K4" s="210">
        <f t="shared" si="0"/>
        <v>0</v>
      </c>
      <c r="L4" s="134"/>
      <c r="M4" s="270"/>
      <c r="N4" s="270"/>
      <c r="O4" s="270"/>
      <c r="P4" s="270"/>
      <c r="Q4" s="270"/>
      <c r="R4" s="270"/>
      <c r="S4" s="270"/>
      <c r="T4" s="270"/>
      <c r="U4" s="270"/>
      <c r="V4" s="270"/>
      <c r="W4" s="270"/>
      <c r="X4" s="270"/>
      <c r="Y4" s="270"/>
      <c r="Z4" s="270"/>
      <c r="AA4" s="270"/>
      <c r="AB4" s="270"/>
    </row>
    <row r="5" spans="1:28" ht="18.75" customHeight="1" x14ac:dyDescent="0.25">
      <c r="A5" s="134"/>
      <c r="B5" s="134"/>
      <c r="C5" s="134"/>
      <c r="D5" s="134"/>
      <c r="E5" s="229" t="s">
        <v>308</v>
      </c>
      <c r="F5" s="211">
        <f>I9</f>
        <v>0</v>
      </c>
      <c r="G5" s="211">
        <f>K9</f>
        <v>0</v>
      </c>
      <c r="H5" s="212">
        <f>O9</f>
        <v>0</v>
      </c>
      <c r="I5" s="212">
        <f>S9</f>
        <v>0</v>
      </c>
      <c r="J5" s="212">
        <f>W9</f>
        <v>0</v>
      </c>
      <c r="K5" s="212">
        <f>AA9</f>
        <v>0</v>
      </c>
      <c r="L5" s="134"/>
      <c r="M5" s="270"/>
      <c r="N5" s="270"/>
      <c r="O5" s="270"/>
      <c r="P5" s="270"/>
      <c r="Q5" s="270"/>
      <c r="R5" s="270"/>
      <c r="S5" s="270"/>
      <c r="T5" s="270"/>
      <c r="U5" s="270"/>
      <c r="V5" s="270"/>
      <c r="W5" s="270"/>
      <c r="X5" s="270"/>
      <c r="Y5" s="270"/>
      <c r="Z5" s="270"/>
      <c r="AA5" s="270"/>
      <c r="AB5" s="270"/>
    </row>
    <row r="6" spans="1:28" ht="27" customHeight="1" x14ac:dyDescent="0.25">
      <c r="A6" s="134"/>
      <c r="B6" s="134"/>
      <c r="C6" s="134"/>
      <c r="D6" s="134"/>
      <c r="E6" s="134"/>
      <c r="F6" s="134"/>
      <c r="G6" s="134"/>
      <c r="H6" s="134"/>
      <c r="I6" s="134"/>
      <c r="J6" s="134"/>
      <c r="K6" s="134"/>
      <c r="L6" s="134"/>
      <c r="M6" s="259" t="s">
        <v>195</v>
      </c>
      <c r="N6" s="259"/>
      <c r="O6" s="259"/>
      <c r="P6" s="259"/>
      <c r="Q6" s="259"/>
      <c r="R6" s="259"/>
      <c r="S6" s="259"/>
      <c r="T6" s="259"/>
      <c r="U6" s="259"/>
      <c r="V6" s="259"/>
      <c r="W6" s="259"/>
      <c r="X6" s="259"/>
      <c r="Y6" s="259"/>
      <c r="Z6" s="259"/>
      <c r="AA6" s="259"/>
      <c r="AB6" s="259"/>
    </row>
    <row r="7" spans="1:28" ht="15" customHeight="1" x14ac:dyDescent="0.25">
      <c r="A7" s="134"/>
      <c r="B7" s="134"/>
      <c r="C7" s="134"/>
      <c r="D7" s="134"/>
      <c r="E7" s="134"/>
      <c r="F7" s="134"/>
      <c r="G7" s="134"/>
      <c r="H7" s="134"/>
      <c r="I7" s="134"/>
      <c r="J7" s="134"/>
      <c r="K7" s="134"/>
      <c r="L7" s="134"/>
      <c r="M7" s="260" t="s">
        <v>198</v>
      </c>
      <c r="N7" s="260"/>
      <c r="O7" s="260"/>
      <c r="P7" s="260"/>
      <c r="Q7" s="260" t="s">
        <v>199</v>
      </c>
      <c r="R7" s="260"/>
      <c r="S7" s="260"/>
      <c r="T7" s="260"/>
      <c r="U7" s="260" t="s">
        <v>200</v>
      </c>
      <c r="V7" s="260"/>
      <c r="W7" s="260"/>
      <c r="X7" s="260"/>
      <c r="Y7" s="260" t="s">
        <v>201</v>
      </c>
      <c r="Z7" s="260"/>
      <c r="AA7" s="260"/>
      <c r="AB7" s="260"/>
    </row>
    <row r="8" spans="1:28" ht="58.15" customHeight="1" x14ac:dyDescent="0.25">
      <c r="A8" s="283" t="s">
        <v>267</v>
      </c>
      <c r="B8" s="283"/>
      <c r="C8" s="283"/>
      <c r="D8" s="283"/>
      <c r="E8" s="283"/>
      <c r="F8" s="283"/>
      <c r="G8" s="283"/>
      <c r="H8" s="283"/>
      <c r="I8" s="146" t="s">
        <v>283</v>
      </c>
      <c r="J8" s="293" t="s">
        <v>269</v>
      </c>
      <c r="K8" s="293"/>
      <c r="L8" s="293"/>
      <c r="M8" s="147" t="s">
        <v>270</v>
      </c>
      <c r="N8" s="263" t="str">
        <f>'Processo&amp;Relato'!$A$22</f>
        <v>Editar nome avaliador 1</v>
      </c>
      <c r="O8" s="263"/>
      <c r="P8" s="263"/>
      <c r="Q8" s="148" t="s">
        <v>270</v>
      </c>
      <c r="R8" s="263" t="str">
        <f>'Processo&amp;Relato'!$A$23</f>
        <v>Editar nome avaliador 2</v>
      </c>
      <c r="S8" s="263"/>
      <c r="T8" s="263"/>
      <c r="U8" s="148" t="s">
        <v>270</v>
      </c>
      <c r="V8" s="263" t="str">
        <f>'Processo&amp;Relato'!$A$24</f>
        <v>Editar nome de avaliador 3</v>
      </c>
      <c r="W8" s="263"/>
      <c r="X8" s="263"/>
      <c r="Y8" s="148" t="s">
        <v>270</v>
      </c>
      <c r="Z8" s="263" t="str">
        <f>'Processo&amp;Relato'!$A$25</f>
        <v>Editar nome de avaliador 4</v>
      </c>
      <c r="AA8" s="263"/>
      <c r="AB8" s="263"/>
    </row>
    <row r="9" spans="1:28" ht="42" customHeight="1" x14ac:dyDescent="0.25">
      <c r="A9" s="290" t="s">
        <v>135</v>
      </c>
      <c r="B9" s="290"/>
      <c r="C9" s="290"/>
      <c r="D9" s="290"/>
      <c r="E9" s="290"/>
      <c r="F9" s="290"/>
      <c r="G9" s="290"/>
      <c r="H9" s="290"/>
      <c r="I9" s="149">
        <f>SUM(I11:I107)</f>
        <v>0</v>
      </c>
      <c r="J9" s="266" t="s">
        <v>272</v>
      </c>
      <c r="K9" s="222">
        <f>SUM(K11:K107)</f>
        <v>0</v>
      </c>
      <c r="L9" s="294" t="s">
        <v>206</v>
      </c>
      <c r="M9" s="223">
        <f>SUM(M11:M203)</f>
        <v>0</v>
      </c>
      <c r="N9" s="276" t="s">
        <v>272</v>
      </c>
      <c r="O9" s="153">
        <f>SUM(O11:O203)</f>
        <v>0</v>
      </c>
      <c r="P9" s="277" t="s">
        <v>206</v>
      </c>
      <c r="Q9" s="184">
        <f>SUM(Q11:Q203)</f>
        <v>0</v>
      </c>
      <c r="R9" s="267" t="s">
        <v>272</v>
      </c>
      <c r="S9" s="183">
        <f>SUM(S11:S203)</f>
        <v>0</v>
      </c>
      <c r="T9" s="268" t="s">
        <v>206</v>
      </c>
      <c r="U9" s="184">
        <f>SUM(U11:U203)</f>
        <v>0</v>
      </c>
      <c r="V9" s="267" t="s">
        <v>272</v>
      </c>
      <c r="W9" s="183">
        <f>SUM(W11:W203)</f>
        <v>0</v>
      </c>
      <c r="X9" s="268" t="s">
        <v>206</v>
      </c>
      <c r="Y9" s="184">
        <f>SUM(Y11:Y203)</f>
        <v>0</v>
      </c>
      <c r="Z9" s="267" t="s">
        <v>272</v>
      </c>
      <c r="AA9" s="183">
        <f>SUM(AA11:AA203)</f>
        <v>0</v>
      </c>
      <c r="AB9" s="268" t="s">
        <v>206</v>
      </c>
    </row>
    <row r="10" spans="1:28" ht="93.6" customHeight="1" x14ac:dyDescent="0.25">
      <c r="A10" s="154" t="s">
        <v>273</v>
      </c>
      <c r="B10" s="155" t="s">
        <v>284</v>
      </c>
      <c r="C10" s="155" t="s">
        <v>309</v>
      </c>
      <c r="D10" s="155" t="s">
        <v>276</v>
      </c>
      <c r="E10" s="284" t="s">
        <v>310</v>
      </c>
      <c r="F10" s="284"/>
      <c r="G10" s="284"/>
      <c r="H10" s="284"/>
      <c r="I10" s="190" t="s">
        <v>281</v>
      </c>
      <c r="J10" s="266"/>
      <c r="K10" s="221" t="s">
        <v>282</v>
      </c>
      <c r="L10" s="294"/>
      <c r="M10" s="162" t="s">
        <v>281</v>
      </c>
      <c r="N10" s="276"/>
      <c r="O10" s="159" t="s">
        <v>282</v>
      </c>
      <c r="P10" s="277"/>
      <c r="Q10" s="158" t="s">
        <v>281</v>
      </c>
      <c r="R10" s="267"/>
      <c r="S10" s="159" t="s">
        <v>282</v>
      </c>
      <c r="T10" s="268"/>
      <c r="U10" s="158" t="s">
        <v>281</v>
      </c>
      <c r="V10" s="267"/>
      <c r="W10" s="159" t="s">
        <v>282</v>
      </c>
      <c r="X10" s="268"/>
      <c r="Y10" s="158" t="s">
        <v>281</v>
      </c>
      <c r="Z10" s="267"/>
      <c r="AA10" s="159" t="s">
        <v>282</v>
      </c>
      <c r="AB10" s="268"/>
    </row>
    <row r="11" spans="1:28" ht="34.15" customHeight="1" x14ac:dyDescent="0.25">
      <c r="A11" s="159">
        <v>1</v>
      </c>
      <c r="B11" s="187"/>
      <c r="C11" s="187" t="s">
        <v>6</v>
      </c>
      <c r="D11" s="187"/>
      <c r="E11" s="272"/>
      <c r="F11" s="272"/>
      <c r="G11" s="272"/>
      <c r="H11" s="272"/>
      <c r="I11" s="159">
        <f t="shared" ref="I11:I42" si="1">IF(C11="C.1", 5,IF(C11="C.2", 4, IF(C11="C.3", 4, IF(C11="C.4", 4, IF(C11="C.5", 4, IF(C11="C.6", 30, IF(C11="C.7", 25, IF(C11="C.8", 25, IF(C11="C.9", 20, IF(C11="C.10", 20, IF(C11="C.11", 20, IF(C11="C.12", 20, IF(C11="C.13", 20, IF(C11="C.14", 20, IF(C11="C.15", 20, IF(C11="C.16", 20, IF(C11="C.17", 4, IF(C11="C.18", 7, IF(C11="C.19", 5, IF(C11="C.20", 10, IF(C11="C.21", 10, IF(C11="C.22", 2, IF(C11="C.23", 3, IF(C11="C.24", 2, IF(C11="C.25", 5, IF(C11="C.26", 25, IF(C11="C.27", 15, IF(C11="C.28", 15, IF(C11="C.29", 4, IF(C11="C.30", 15, IF(C11="C.31", 3, IF(C11="C.32", 15, IF(C11="C.33", 0, IF(C11="C.34", 0, IF(C11="C.35", 0, IF(C11="C.36", 0, 0))))))))))))))))))))))))))))))))))))</f>
        <v>0</v>
      </c>
      <c r="J11" s="207"/>
      <c r="K11" s="159">
        <f t="shared" ref="K11:K42" si="2">I11*J11</f>
        <v>0</v>
      </c>
      <c r="L11" s="230"/>
      <c r="M11" s="162">
        <f t="shared" ref="M11:M42" si="3">I11</f>
        <v>0</v>
      </c>
      <c r="N11" s="164"/>
      <c r="O11" s="159">
        <f t="shared" ref="O11:O42" si="4">M11*N11</f>
        <v>0</v>
      </c>
      <c r="P11" s="165"/>
      <c r="Q11" s="158">
        <f t="shared" ref="Q11:Q42" si="5">I11</f>
        <v>0</v>
      </c>
      <c r="R11" s="164"/>
      <c r="S11" s="159">
        <f t="shared" ref="S11:S42" si="6">R11*Q11</f>
        <v>0</v>
      </c>
      <c r="T11" s="165"/>
      <c r="U11" s="158">
        <f t="shared" ref="U11:U42" si="7">I11</f>
        <v>0</v>
      </c>
      <c r="V11" s="164"/>
      <c r="W11" s="159">
        <f t="shared" ref="W11:W42" si="8">V11*U11</f>
        <v>0</v>
      </c>
      <c r="X11" s="166"/>
      <c r="Y11" s="158">
        <f t="shared" ref="Y11:Y42" si="9">I11</f>
        <v>0</v>
      </c>
      <c r="Z11" s="164"/>
      <c r="AA11" s="159">
        <f t="shared" ref="AA11:AA42" si="10">Z11*Y11</f>
        <v>0</v>
      </c>
      <c r="AB11" s="165"/>
    </row>
    <row r="12" spans="1:28" ht="18" customHeight="1" x14ac:dyDescent="0.25">
      <c r="A12" s="159">
        <v>2</v>
      </c>
      <c r="B12" s="187"/>
      <c r="C12" s="187" t="s">
        <v>6</v>
      </c>
      <c r="D12" s="187"/>
      <c r="E12" s="272"/>
      <c r="F12" s="272"/>
      <c r="G12" s="272"/>
      <c r="H12" s="272"/>
      <c r="I12" s="159">
        <f t="shared" si="1"/>
        <v>0</v>
      </c>
      <c r="J12" s="207"/>
      <c r="K12" s="159">
        <f t="shared" si="2"/>
        <v>0</v>
      </c>
      <c r="L12" s="230"/>
      <c r="M12" s="162">
        <f t="shared" si="3"/>
        <v>0</v>
      </c>
      <c r="N12" s="164"/>
      <c r="O12" s="159">
        <f t="shared" si="4"/>
        <v>0</v>
      </c>
      <c r="P12" s="165"/>
      <c r="Q12" s="158">
        <f t="shared" si="5"/>
        <v>0</v>
      </c>
      <c r="R12" s="164"/>
      <c r="S12" s="159">
        <f t="shared" si="6"/>
        <v>0</v>
      </c>
      <c r="T12" s="165"/>
      <c r="U12" s="158">
        <f t="shared" si="7"/>
        <v>0</v>
      </c>
      <c r="V12" s="164"/>
      <c r="W12" s="159">
        <f t="shared" si="8"/>
        <v>0</v>
      </c>
      <c r="X12" s="166"/>
      <c r="Y12" s="158">
        <f t="shared" si="9"/>
        <v>0</v>
      </c>
      <c r="Z12" s="164"/>
      <c r="AA12" s="159">
        <f t="shared" si="10"/>
        <v>0</v>
      </c>
      <c r="AB12" s="165"/>
    </row>
    <row r="13" spans="1:28" ht="18" customHeight="1" x14ac:dyDescent="0.25">
      <c r="A13" s="159">
        <v>3</v>
      </c>
      <c r="B13" s="187"/>
      <c r="C13" s="187" t="s">
        <v>6</v>
      </c>
      <c r="D13" s="187"/>
      <c r="E13" s="272"/>
      <c r="F13" s="272"/>
      <c r="G13" s="272"/>
      <c r="H13" s="272"/>
      <c r="I13" s="159">
        <f t="shared" si="1"/>
        <v>0</v>
      </c>
      <c r="J13" s="207"/>
      <c r="K13" s="159">
        <f t="shared" si="2"/>
        <v>0</v>
      </c>
      <c r="L13" s="230"/>
      <c r="M13" s="162">
        <f t="shared" si="3"/>
        <v>0</v>
      </c>
      <c r="N13" s="164"/>
      <c r="O13" s="159">
        <f t="shared" si="4"/>
        <v>0</v>
      </c>
      <c r="P13" s="165"/>
      <c r="Q13" s="158">
        <f t="shared" si="5"/>
        <v>0</v>
      </c>
      <c r="R13" s="164"/>
      <c r="S13" s="159">
        <f t="shared" si="6"/>
        <v>0</v>
      </c>
      <c r="T13" s="165"/>
      <c r="U13" s="158">
        <f t="shared" si="7"/>
        <v>0</v>
      </c>
      <c r="V13" s="164"/>
      <c r="W13" s="159">
        <f t="shared" si="8"/>
        <v>0</v>
      </c>
      <c r="X13" s="166"/>
      <c r="Y13" s="158">
        <f t="shared" si="9"/>
        <v>0</v>
      </c>
      <c r="Z13" s="164"/>
      <c r="AA13" s="159">
        <f t="shared" si="10"/>
        <v>0</v>
      </c>
      <c r="AB13" s="165"/>
    </row>
    <row r="14" spans="1:28" ht="18" customHeight="1" x14ac:dyDescent="0.25">
      <c r="A14" s="159">
        <v>4</v>
      </c>
      <c r="B14" s="187"/>
      <c r="C14" s="187" t="s">
        <v>6</v>
      </c>
      <c r="D14" s="187"/>
      <c r="E14" s="272"/>
      <c r="F14" s="272"/>
      <c r="G14" s="272"/>
      <c r="H14" s="272"/>
      <c r="I14" s="159">
        <f t="shared" si="1"/>
        <v>0</v>
      </c>
      <c r="J14" s="207"/>
      <c r="K14" s="159">
        <f t="shared" si="2"/>
        <v>0</v>
      </c>
      <c r="L14" s="230"/>
      <c r="M14" s="162">
        <f t="shared" si="3"/>
        <v>0</v>
      </c>
      <c r="N14" s="164"/>
      <c r="O14" s="159">
        <f t="shared" si="4"/>
        <v>0</v>
      </c>
      <c r="P14" s="165"/>
      <c r="Q14" s="158">
        <f t="shared" si="5"/>
        <v>0</v>
      </c>
      <c r="R14" s="164"/>
      <c r="S14" s="159">
        <f t="shared" si="6"/>
        <v>0</v>
      </c>
      <c r="T14" s="165"/>
      <c r="U14" s="158">
        <f t="shared" si="7"/>
        <v>0</v>
      </c>
      <c r="V14" s="164"/>
      <c r="W14" s="159">
        <f t="shared" si="8"/>
        <v>0</v>
      </c>
      <c r="X14" s="166"/>
      <c r="Y14" s="158">
        <f t="shared" si="9"/>
        <v>0</v>
      </c>
      <c r="Z14" s="164"/>
      <c r="AA14" s="159">
        <f t="shared" si="10"/>
        <v>0</v>
      </c>
      <c r="AB14" s="165"/>
    </row>
    <row r="15" spans="1:28" ht="18" customHeight="1" x14ac:dyDescent="0.25">
      <c r="A15" s="159">
        <v>5</v>
      </c>
      <c r="B15" s="187"/>
      <c r="C15" s="187" t="s">
        <v>6</v>
      </c>
      <c r="D15" s="187"/>
      <c r="E15" s="272"/>
      <c r="F15" s="272"/>
      <c r="G15" s="272"/>
      <c r="H15" s="272"/>
      <c r="I15" s="159">
        <f t="shared" si="1"/>
        <v>0</v>
      </c>
      <c r="J15" s="207"/>
      <c r="K15" s="159">
        <f t="shared" si="2"/>
        <v>0</v>
      </c>
      <c r="L15" s="230"/>
      <c r="M15" s="162">
        <f t="shared" si="3"/>
        <v>0</v>
      </c>
      <c r="N15" s="164"/>
      <c r="O15" s="159">
        <f t="shared" si="4"/>
        <v>0</v>
      </c>
      <c r="P15" s="165"/>
      <c r="Q15" s="158">
        <f t="shared" si="5"/>
        <v>0</v>
      </c>
      <c r="R15" s="164"/>
      <c r="S15" s="159">
        <f t="shared" si="6"/>
        <v>0</v>
      </c>
      <c r="T15" s="165"/>
      <c r="U15" s="158">
        <f t="shared" si="7"/>
        <v>0</v>
      </c>
      <c r="V15" s="164"/>
      <c r="W15" s="159">
        <f t="shared" si="8"/>
        <v>0</v>
      </c>
      <c r="X15" s="166"/>
      <c r="Y15" s="158">
        <f t="shared" si="9"/>
        <v>0</v>
      </c>
      <c r="Z15" s="164"/>
      <c r="AA15" s="159">
        <f t="shared" si="10"/>
        <v>0</v>
      </c>
      <c r="AB15" s="165"/>
    </row>
    <row r="16" spans="1:28" ht="18" customHeight="1" x14ac:dyDescent="0.25">
      <c r="A16" s="159">
        <v>6</v>
      </c>
      <c r="B16" s="187"/>
      <c r="C16" s="187" t="s">
        <v>6</v>
      </c>
      <c r="D16" s="187"/>
      <c r="E16" s="272"/>
      <c r="F16" s="272"/>
      <c r="G16" s="272"/>
      <c r="H16" s="272"/>
      <c r="I16" s="159">
        <f t="shared" si="1"/>
        <v>0</v>
      </c>
      <c r="J16" s="207"/>
      <c r="K16" s="159">
        <f t="shared" si="2"/>
        <v>0</v>
      </c>
      <c r="L16" s="230"/>
      <c r="M16" s="162">
        <f t="shared" si="3"/>
        <v>0</v>
      </c>
      <c r="N16" s="164"/>
      <c r="O16" s="159">
        <f t="shared" si="4"/>
        <v>0</v>
      </c>
      <c r="P16" s="165"/>
      <c r="Q16" s="158">
        <f t="shared" si="5"/>
        <v>0</v>
      </c>
      <c r="R16" s="164"/>
      <c r="S16" s="159">
        <f t="shared" si="6"/>
        <v>0</v>
      </c>
      <c r="T16" s="165"/>
      <c r="U16" s="158">
        <f t="shared" si="7"/>
        <v>0</v>
      </c>
      <c r="V16" s="164"/>
      <c r="W16" s="159">
        <f t="shared" si="8"/>
        <v>0</v>
      </c>
      <c r="X16" s="166"/>
      <c r="Y16" s="158">
        <f t="shared" si="9"/>
        <v>0</v>
      </c>
      <c r="Z16" s="164"/>
      <c r="AA16" s="159">
        <f t="shared" si="10"/>
        <v>0</v>
      </c>
      <c r="AB16" s="165"/>
    </row>
    <row r="17" spans="1:28" ht="18" customHeight="1" x14ac:dyDescent="0.25">
      <c r="A17" s="159">
        <v>7</v>
      </c>
      <c r="B17" s="187"/>
      <c r="C17" s="187" t="s">
        <v>6</v>
      </c>
      <c r="D17" s="187"/>
      <c r="E17" s="272"/>
      <c r="F17" s="272"/>
      <c r="G17" s="272"/>
      <c r="H17" s="272"/>
      <c r="I17" s="159">
        <f t="shared" si="1"/>
        <v>0</v>
      </c>
      <c r="J17" s="207"/>
      <c r="K17" s="159">
        <f t="shared" si="2"/>
        <v>0</v>
      </c>
      <c r="L17" s="230"/>
      <c r="M17" s="162">
        <f t="shared" si="3"/>
        <v>0</v>
      </c>
      <c r="N17" s="164"/>
      <c r="O17" s="159">
        <f t="shared" si="4"/>
        <v>0</v>
      </c>
      <c r="P17" s="165"/>
      <c r="Q17" s="158">
        <f t="shared" si="5"/>
        <v>0</v>
      </c>
      <c r="R17" s="164"/>
      <c r="S17" s="159">
        <f t="shared" si="6"/>
        <v>0</v>
      </c>
      <c r="T17" s="165"/>
      <c r="U17" s="158">
        <f t="shared" si="7"/>
        <v>0</v>
      </c>
      <c r="V17" s="164"/>
      <c r="W17" s="159">
        <f t="shared" si="8"/>
        <v>0</v>
      </c>
      <c r="X17" s="166"/>
      <c r="Y17" s="158">
        <f t="shared" si="9"/>
        <v>0</v>
      </c>
      <c r="Z17" s="164"/>
      <c r="AA17" s="159">
        <f t="shared" si="10"/>
        <v>0</v>
      </c>
      <c r="AB17" s="165"/>
    </row>
    <row r="18" spans="1:28" ht="18" customHeight="1" x14ac:dyDescent="0.25">
      <c r="A18" s="159">
        <v>8</v>
      </c>
      <c r="B18" s="187"/>
      <c r="C18" s="187" t="s">
        <v>6</v>
      </c>
      <c r="D18" s="187"/>
      <c r="E18" s="272"/>
      <c r="F18" s="272"/>
      <c r="G18" s="272"/>
      <c r="H18" s="272"/>
      <c r="I18" s="159">
        <f t="shared" si="1"/>
        <v>0</v>
      </c>
      <c r="J18" s="207"/>
      <c r="K18" s="159">
        <f t="shared" si="2"/>
        <v>0</v>
      </c>
      <c r="L18" s="230"/>
      <c r="M18" s="162">
        <f t="shared" si="3"/>
        <v>0</v>
      </c>
      <c r="N18" s="164"/>
      <c r="O18" s="159">
        <f t="shared" si="4"/>
        <v>0</v>
      </c>
      <c r="P18" s="165"/>
      <c r="Q18" s="158">
        <f t="shared" si="5"/>
        <v>0</v>
      </c>
      <c r="R18" s="164"/>
      <c r="S18" s="159">
        <f t="shared" si="6"/>
        <v>0</v>
      </c>
      <c r="T18" s="165"/>
      <c r="U18" s="158">
        <f t="shared" si="7"/>
        <v>0</v>
      </c>
      <c r="V18" s="164"/>
      <c r="W18" s="159">
        <f t="shared" si="8"/>
        <v>0</v>
      </c>
      <c r="X18" s="166"/>
      <c r="Y18" s="158">
        <f t="shared" si="9"/>
        <v>0</v>
      </c>
      <c r="Z18" s="164"/>
      <c r="AA18" s="159">
        <f t="shared" si="10"/>
        <v>0</v>
      </c>
      <c r="AB18" s="165"/>
    </row>
    <row r="19" spans="1:28" ht="18" customHeight="1" x14ac:dyDescent="0.25">
      <c r="A19" s="159">
        <v>9</v>
      </c>
      <c r="B19" s="187"/>
      <c r="C19" s="187" t="s">
        <v>6</v>
      </c>
      <c r="D19" s="187"/>
      <c r="E19" s="272"/>
      <c r="F19" s="272"/>
      <c r="G19" s="272"/>
      <c r="H19" s="272"/>
      <c r="I19" s="159">
        <f t="shared" si="1"/>
        <v>0</v>
      </c>
      <c r="J19" s="207"/>
      <c r="K19" s="159">
        <f t="shared" si="2"/>
        <v>0</v>
      </c>
      <c r="L19" s="230"/>
      <c r="M19" s="162">
        <f t="shared" si="3"/>
        <v>0</v>
      </c>
      <c r="N19" s="164"/>
      <c r="O19" s="159">
        <f t="shared" si="4"/>
        <v>0</v>
      </c>
      <c r="P19" s="165"/>
      <c r="Q19" s="158">
        <f t="shared" si="5"/>
        <v>0</v>
      </c>
      <c r="R19" s="164"/>
      <c r="S19" s="159">
        <f t="shared" si="6"/>
        <v>0</v>
      </c>
      <c r="T19" s="165"/>
      <c r="U19" s="158">
        <f t="shared" si="7"/>
        <v>0</v>
      </c>
      <c r="V19" s="164"/>
      <c r="W19" s="159">
        <f t="shared" si="8"/>
        <v>0</v>
      </c>
      <c r="X19" s="166"/>
      <c r="Y19" s="158">
        <f t="shared" si="9"/>
        <v>0</v>
      </c>
      <c r="Z19" s="164"/>
      <c r="AA19" s="159">
        <f t="shared" si="10"/>
        <v>0</v>
      </c>
      <c r="AB19" s="165"/>
    </row>
    <row r="20" spans="1:28" ht="18" customHeight="1" x14ac:dyDescent="0.25">
      <c r="A20" s="159">
        <v>10</v>
      </c>
      <c r="B20" s="187"/>
      <c r="C20" s="187" t="s">
        <v>6</v>
      </c>
      <c r="D20" s="187"/>
      <c r="E20" s="272"/>
      <c r="F20" s="272"/>
      <c r="G20" s="272"/>
      <c r="H20" s="272"/>
      <c r="I20" s="159">
        <f t="shared" si="1"/>
        <v>0</v>
      </c>
      <c r="J20" s="207"/>
      <c r="K20" s="159">
        <f t="shared" si="2"/>
        <v>0</v>
      </c>
      <c r="L20" s="230"/>
      <c r="M20" s="162">
        <f t="shared" si="3"/>
        <v>0</v>
      </c>
      <c r="N20" s="164"/>
      <c r="O20" s="159">
        <f t="shared" si="4"/>
        <v>0</v>
      </c>
      <c r="P20" s="165"/>
      <c r="Q20" s="158">
        <f t="shared" si="5"/>
        <v>0</v>
      </c>
      <c r="R20" s="164"/>
      <c r="S20" s="159">
        <f t="shared" si="6"/>
        <v>0</v>
      </c>
      <c r="T20" s="165"/>
      <c r="U20" s="158">
        <f t="shared" si="7"/>
        <v>0</v>
      </c>
      <c r="V20" s="164"/>
      <c r="W20" s="159">
        <f t="shared" si="8"/>
        <v>0</v>
      </c>
      <c r="X20" s="166"/>
      <c r="Y20" s="158">
        <f t="shared" si="9"/>
        <v>0</v>
      </c>
      <c r="Z20" s="164"/>
      <c r="AA20" s="159">
        <f t="shared" si="10"/>
        <v>0</v>
      </c>
      <c r="AB20" s="165"/>
    </row>
    <row r="21" spans="1:28" ht="18" customHeight="1" x14ac:dyDescent="0.25">
      <c r="A21" s="159">
        <v>11</v>
      </c>
      <c r="B21" s="187"/>
      <c r="C21" s="187" t="s">
        <v>6</v>
      </c>
      <c r="D21" s="187"/>
      <c r="E21" s="272"/>
      <c r="F21" s="272"/>
      <c r="G21" s="272"/>
      <c r="H21" s="272"/>
      <c r="I21" s="159">
        <f t="shared" si="1"/>
        <v>0</v>
      </c>
      <c r="J21" s="207"/>
      <c r="K21" s="159">
        <f t="shared" si="2"/>
        <v>0</v>
      </c>
      <c r="L21" s="230"/>
      <c r="M21" s="162">
        <f t="shared" si="3"/>
        <v>0</v>
      </c>
      <c r="N21" s="164"/>
      <c r="O21" s="159">
        <f t="shared" si="4"/>
        <v>0</v>
      </c>
      <c r="P21" s="165"/>
      <c r="Q21" s="158">
        <f t="shared" si="5"/>
        <v>0</v>
      </c>
      <c r="R21" s="164"/>
      <c r="S21" s="159">
        <f t="shared" si="6"/>
        <v>0</v>
      </c>
      <c r="T21" s="165"/>
      <c r="U21" s="158">
        <f t="shared" si="7"/>
        <v>0</v>
      </c>
      <c r="V21" s="164"/>
      <c r="W21" s="159">
        <f t="shared" si="8"/>
        <v>0</v>
      </c>
      <c r="X21" s="166"/>
      <c r="Y21" s="158">
        <f t="shared" si="9"/>
        <v>0</v>
      </c>
      <c r="Z21" s="164"/>
      <c r="AA21" s="159">
        <f t="shared" si="10"/>
        <v>0</v>
      </c>
      <c r="AB21" s="165"/>
    </row>
    <row r="22" spans="1:28" ht="18" customHeight="1" x14ac:dyDescent="0.25">
      <c r="A22" s="159">
        <v>12</v>
      </c>
      <c r="B22" s="187"/>
      <c r="C22" s="187" t="s">
        <v>6</v>
      </c>
      <c r="D22" s="187"/>
      <c r="E22" s="272"/>
      <c r="F22" s="272"/>
      <c r="G22" s="272"/>
      <c r="H22" s="272"/>
      <c r="I22" s="159">
        <f t="shared" si="1"/>
        <v>0</v>
      </c>
      <c r="J22" s="207"/>
      <c r="K22" s="159">
        <f t="shared" si="2"/>
        <v>0</v>
      </c>
      <c r="L22" s="230"/>
      <c r="M22" s="162">
        <f t="shared" si="3"/>
        <v>0</v>
      </c>
      <c r="N22" s="164"/>
      <c r="O22" s="159">
        <f t="shared" si="4"/>
        <v>0</v>
      </c>
      <c r="P22" s="165"/>
      <c r="Q22" s="158">
        <f t="shared" si="5"/>
        <v>0</v>
      </c>
      <c r="R22" s="164"/>
      <c r="S22" s="159">
        <f t="shared" si="6"/>
        <v>0</v>
      </c>
      <c r="T22" s="165"/>
      <c r="U22" s="158">
        <f t="shared" si="7"/>
        <v>0</v>
      </c>
      <c r="V22" s="164"/>
      <c r="W22" s="159">
        <f t="shared" si="8"/>
        <v>0</v>
      </c>
      <c r="X22" s="166"/>
      <c r="Y22" s="158">
        <f t="shared" si="9"/>
        <v>0</v>
      </c>
      <c r="Z22" s="164"/>
      <c r="AA22" s="159">
        <f t="shared" si="10"/>
        <v>0</v>
      </c>
      <c r="AB22" s="165"/>
    </row>
    <row r="23" spans="1:28" ht="18" customHeight="1" x14ac:dyDescent="0.25">
      <c r="A23" s="159">
        <v>13</v>
      </c>
      <c r="B23" s="187"/>
      <c r="C23" s="187" t="s">
        <v>6</v>
      </c>
      <c r="D23" s="187"/>
      <c r="E23" s="272"/>
      <c r="F23" s="272"/>
      <c r="G23" s="272"/>
      <c r="H23" s="272"/>
      <c r="I23" s="159">
        <f t="shared" si="1"/>
        <v>0</v>
      </c>
      <c r="J23" s="207"/>
      <c r="K23" s="159">
        <f t="shared" si="2"/>
        <v>0</v>
      </c>
      <c r="L23" s="230"/>
      <c r="M23" s="162">
        <f t="shared" si="3"/>
        <v>0</v>
      </c>
      <c r="N23" s="164"/>
      <c r="O23" s="159">
        <f t="shared" si="4"/>
        <v>0</v>
      </c>
      <c r="P23" s="165"/>
      <c r="Q23" s="158">
        <f t="shared" si="5"/>
        <v>0</v>
      </c>
      <c r="R23" s="164"/>
      <c r="S23" s="159">
        <f t="shared" si="6"/>
        <v>0</v>
      </c>
      <c r="T23" s="165"/>
      <c r="U23" s="158">
        <f t="shared" si="7"/>
        <v>0</v>
      </c>
      <c r="V23" s="164"/>
      <c r="W23" s="159">
        <f t="shared" si="8"/>
        <v>0</v>
      </c>
      <c r="X23" s="166"/>
      <c r="Y23" s="158">
        <f t="shared" si="9"/>
        <v>0</v>
      </c>
      <c r="Z23" s="164"/>
      <c r="AA23" s="159">
        <f t="shared" si="10"/>
        <v>0</v>
      </c>
      <c r="AB23" s="165"/>
    </row>
    <row r="24" spans="1:28" ht="18" customHeight="1" x14ac:dyDescent="0.25">
      <c r="A24" s="159">
        <v>14</v>
      </c>
      <c r="B24" s="187"/>
      <c r="C24" s="187" t="s">
        <v>6</v>
      </c>
      <c r="D24" s="187"/>
      <c r="E24" s="272"/>
      <c r="F24" s="272"/>
      <c r="G24" s="272"/>
      <c r="H24" s="272"/>
      <c r="I24" s="159">
        <f t="shared" si="1"/>
        <v>0</v>
      </c>
      <c r="J24" s="207"/>
      <c r="K24" s="159">
        <f t="shared" si="2"/>
        <v>0</v>
      </c>
      <c r="L24" s="230"/>
      <c r="M24" s="162">
        <f t="shared" si="3"/>
        <v>0</v>
      </c>
      <c r="N24" s="164"/>
      <c r="O24" s="159">
        <f t="shared" si="4"/>
        <v>0</v>
      </c>
      <c r="P24" s="165"/>
      <c r="Q24" s="158">
        <f t="shared" si="5"/>
        <v>0</v>
      </c>
      <c r="R24" s="164"/>
      <c r="S24" s="159">
        <f t="shared" si="6"/>
        <v>0</v>
      </c>
      <c r="T24" s="165"/>
      <c r="U24" s="158">
        <f t="shared" si="7"/>
        <v>0</v>
      </c>
      <c r="V24" s="164"/>
      <c r="W24" s="159">
        <f t="shared" si="8"/>
        <v>0</v>
      </c>
      <c r="X24" s="166"/>
      <c r="Y24" s="158">
        <f t="shared" si="9"/>
        <v>0</v>
      </c>
      <c r="Z24" s="164"/>
      <c r="AA24" s="159">
        <f t="shared" si="10"/>
        <v>0</v>
      </c>
      <c r="AB24" s="165"/>
    </row>
    <row r="25" spans="1:28" ht="18" customHeight="1" x14ac:dyDescent="0.25">
      <c r="A25" s="159">
        <v>15</v>
      </c>
      <c r="B25" s="187"/>
      <c r="C25" s="187" t="s">
        <v>6</v>
      </c>
      <c r="D25" s="187"/>
      <c r="E25" s="272"/>
      <c r="F25" s="272"/>
      <c r="G25" s="272"/>
      <c r="H25" s="272"/>
      <c r="I25" s="159">
        <f t="shared" si="1"/>
        <v>0</v>
      </c>
      <c r="J25" s="207"/>
      <c r="K25" s="159">
        <f t="shared" si="2"/>
        <v>0</v>
      </c>
      <c r="L25" s="230"/>
      <c r="M25" s="162">
        <f t="shared" si="3"/>
        <v>0</v>
      </c>
      <c r="N25" s="164"/>
      <c r="O25" s="159">
        <f t="shared" si="4"/>
        <v>0</v>
      </c>
      <c r="P25" s="165"/>
      <c r="Q25" s="158">
        <f t="shared" si="5"/>
        <v>0</v>
      </c>
      <c r="R25" s="164"/>
      <c r="S25" s="159">
        <f t="shared" si="6"/>
        <v>0</v>
      </c>
      <c r="T25" s="165"/>
      <c r="U25" s="158">
        <f t="shared" si="7"/>
        <v>0</v>
      </c>
      <c r="V25" s="164"/>
      <c r="W25" s="159">
        <f t="shared" si="8"/>
        <v>0</v>
      </c>
      <c r="X25" s="166"/>
      <c r="Y25" s="158">
        <f t="shared" si="9"/>
        <v>0</v>
      </c>
      <c r="Z25" s="164"/>
      <c r="AA25" s="159">
        <f t="shared" si="10"/>
        <v>0</v>
      </c>
      <c r="AB25" s="165"/>
    </row>
    <row r="26" spans="1:28" ht="18" customHeight="1" x14ac:dyDescent="0.25">
      <c r="A26" s="159">
        <v>16</v>
      </c>
      <c r="B26" s="187"/>
      <c r="C26" s="187" t="s">
        <v>6</v>
      </c>
      <c r="D26" s="187"/>
      <c r="E26" s="272"/>
      <c r="F26" s="272"/>
      <c r="G26" s="272"/>
      <c r="H26" s="272"/>
      <c r="I26" s="159">
        <f t="shared" si="1"/>
        <v>0</v>
      </c>
      <c r="J26" s="207"/>
      <c r="K26" s="159">
        <f t="shared" si="2"/>
        <v>0</v>
      </c>
      <c r="L26" s="230"/>
      <c r="M26" s="162">
        <f t="shared" si="3"/>
        <v>0</v>
      </c>
      <c r="N26" s="164"/>
      <c r="O26" s="159">
        <f t="shared" si="4"/>
        <v>0</v>
      </c>
      <c r="P26" s="165"/>
      <c r="Q26" s="158">
        <f t="shared" si="5"/>
        <v>0</v>
      </c>
      <c r="R26" s="164"/>
      <c r="S26" s="159">
        <f t="shared" si="6"/>
        <v>0</v>
      </c>
      <c r="T26" s="165"/>
      <c r="U26" s="158">
        <f t="shared" si="7"/>
        <v>0</v>
      </c>
      <c r="V26" s="164"/>
      <c r="W26" s="159">
        <f t="shared" si="8"/>
        <v>0</v>
      </c>
      <c r="X26" s="166"/>
      <c r="Y26" s="158">
        <f t="shared" si="9"/>
        <v>0</v>
      </c>
      <c r="Z26" s="164"/>
      <c r="AA26" s="159">
        <f t="shared" si="10"/>
        <v>0</v>
      </c>
      <c r="AB26" s="165"/>
    </row>
    <row r="27" spans="1:28" ht="16.5" customHeight="1" x14ac:dyDescent="0.25">
      <c r="A27" s="159">
        <v>17</v>
      </c>
      <c r="B27" s="187"/>
      <c r="C27" s="187" t="s">
        <v>6</v>
      </c>
      <c r="D27" s="187"/>
      <c r="E27" s="272"/>
      <c r="F27" s="272"/>
      <c r="G27" s="272"/>
      <c r="H27" s="272"/>
      <c r="I27" s="159">
        <f t="shared" si="1"/>
        <v>0</v>
      </c>
      <c r="J27" s="207"/>
      <c r="K27" s="159">
        <f t="shared" si="2"/>
        <v>0</v>
      </c>
      <c r="L27" s="230"/>
      <c r="M27" s="162">
        <f t="shared" si="3"/>
        <v>0</v>
      </c>
      <c r="N27" s="164"/>
      <c r="O27" s="159">
        <f t="shared" si="4"/>
        <v>0</v>
      </c>
      <c r="P27" s="165"/>
      <c r="Q27" s="158">
        <f t="shared" si="5"/>
        <v>0</v>
      </c>
      <c r="R27" s="164"/>
      <c r="S27" s="159">
        <f t="shared" si="6"/>
        <v>0</v>
      </c>
      <c r="T27" s="165"/>
      <c r="U27" s="158">
        <f t="shared" si="7"/>
        <v>0</v>
      </c>
      <c r="V27" s="164"/>
      <c r="W27" s="159">
        <f t="shared" si="8"/>
        <v>0</v>
      </c>
      <c r="X27" s="166"/>
      <c r="Y27" s="158">
        <f t="shared" si="9"/>
        <v>0</v>
      </c>
      <c r="Z27" s="164"/>
      <c r="AA27" s="159">
        <f t="shared" si="10"/>
        <v>0</v>
      </c>
      <c r="AB27" s="165"/>
    </row>
    <row r="28" spans="1:28" ht="18" customHeight="1" x14ac:dyDescent="0.25">
      <c r="A28" s="159">
        <v>18</v>
      </c>
      <c r="B28" s="187"/>
      <c r="C28" s="187" t="s">
        <v>6</v>
      </c>
      <c r="D28" s="187"/>
      <c r="E28" s="272"/>
      <c r="F28" s="272"/>
      <c r="G28" s="272"/>
      <c r="H28" s="272"/>
      <c r="I28" s="159">
        <f t="shared" si="1"/>
        <v>0</v>
      </c>
      <c r="J28" s="207"/>
      <c r="K28" s="159">
        <f t="shared" si="2"/>
        <v>0</v>
      </c>
      <c r="L28" s="230"/>
      <c r="M28" s="162">
        <f t="shared" si="3"/>
        <v>0</v>
      </c>
      <c r="N28" s="164"/>
      <c r="O28" s="159">
        <f t="shared" si="4"/>
        <v>0</v>
      </c>
      <c r="P28" s="165"/>
      <c r="Q28" s="158">
        <f t="shared" si="5"/>
        <v>0</v>
      </c>
      <c r="R28" s="164"/>
      <c r="S28" s="159">
        <f t="shared" si="6"/>
        <v>0</v>
      </c>
      <c r="T28" s="165"/>
      <c r="U28" s="158">
        <f t="shared" si="7"/>
        <v>0</v>
      </c>
      <c r="V28" s="164"/>
      <c r="W28" s="159">
        <f t="shared" si="8"/>
        <v>0</v>
      </c>
      <c r="X28" s="166"/>
      <c r="Y28" s="158">
        <f t="shared" si="9"/>
        <v>0</v>
      </c>
      <c r="Z28" s="164"/>
      <c r="AA28" s="159">
        <f t="shared" si="10"/>
        <v>0</v>
      </c>
      <c r="AB28" s="165"/>
    </row>
    <row r="29" spans="1:28" ht="18" customHeight="1" x14ac:dyDescent="0.25">
      <c r="A29" s="159">
        <v>19</v>
      </c>
      <c r="B29" s="187"/>
      <c r="C29" s="187" t="s">
        <v>6</v>
      </c>
      <c r="D29" s="187"/>
      <c r="E29" s="272"/>
      <c r="F29" s="272"/>
      <c r="G29" s="272"/>
      <c r="H29" s="272"/>
      <c r="I29" s="159">
        <f t="shared" si="1"/>
        <v>0</v>
      </c>
      <c r="J29" s="207"/>
      <c r="K29" s="159">
        <f t="shared" si="2"/>
        <v>0</v>
      </c>
      <c r="L29" s="230"/>
      <c r="M29" s="162">
        <f t="shared" si="3"/>
        <v>0</v>
      </c>
      <c r="N29" s="164"/>
      <c r="O29" s="159">
        <f t="shared" si="4"/>
        <v>0</v>
      </c>
      <c r="P29" s="165"/>
      <c r="Q29" s="158">
        <f t="shared" si="5"/>
        <v>0</v>
      </c>
      <c r="R29" s="164"/>
      <c r="S29" s="159">
        <f t="shared" si="6"/>
        <v>0</v>
      </c>
      <c r="T29" s="165"/>
      <c r="U29" s="158">
        <f t="shared" si="7"/>
        <v>0</v>
      </c>
      <c r="V29" s="164"/>
      <c r="W29" s="159">
        <f t="shared" si="8"/>
        <v>0</v>
      </c>
      <c r="X29" s="166"/>
      <c r="Y29" s="158">
        <f t="shared" si="9"/>
        <v>0</v>
      </c>
      <c r="Z29" s="164"/>
      <c r="AA29" s="159">
        <f t="shared" si="10"/>
        <v>0</v>
      </c>
      <c r="AB29" s="165"/>
    </row>
    <row r="30" spans="1:28" ht="18" customHeight="1" x14ac:dyDescent="0.25">
      <c r="A30" s="159">
        <v>20</v>
      </c>
      <c r="B30" s="187"/>
      <c r="C30" s="187" t="s">
        <v>6</v>
      </c>
      <c r="D30" s="187"/>
      <c r="E30" s="272"/>
      <c r="F30" s="272"/>
      <c r="G30" s="272"/>
      <c r="H30" s="272"/>
      <c r="I30" s="159">
        <f t="shared" si="1"/>
        <v>0</v>
      </c>
      <c r="J30" s="207"/>
      <c r="K30" s="159">
        <f t="shared" si="2"/>
        <v>0</v>
      </c>
      <c r="L30" s="230"/>
      <c r="M30" s="162">
        <f t="shared" si="3"/>
        <v>0</v>
      </c>
      <c r="N30" s="164"/>
      <c r="O30" s="159">
        <f t="shared" si="4"/>
        <v>0</v>
      </c>
      <c r="P30" s="165"/>
      <c r="Q30" s="158">
        <f t="shared" si="5"/>
        <v>0</v>
      </c>
      <c r="R30" s="164"/>
      <c r="S30" s="159">
        <f t="shared" si="6"/>
        <v>0</v>
      </c>
      <c r="T30" s="165"/>
      <c r="U30" s="158">
        <f t="shared" si="7"/>
        <v>0</v>
      </c>
      <c r="V30" s="164"/>
      <c r="W30" s="159">
        <f t="shared" si="8"/>
        <v>0</v>
      </c>
      <c r="X30" s="166"/>
      <c r="Y30" s="158">
        <f t="shared" si="9"/>
        <v>0</v>
      </c>
      <c r="Z30" s="164"/>
      <c r="AA30" s="159">
        <f t="shared" si="10"/>
        <v>0</v>
      </c>
      <c r="AB30" s="165"/>
    </row>
    <row r="31" spans="1:28" ht="18" customHeight="1" x14ac:dyDescent="0.25">
      <c r="A31" s="159">
        <v>21</v>
      </c>
      <c r="B31" s="187"/>
      <c r="C31" s="187" t="s">
        <v>6</v>
      </c>
      <c r="D31" s="187"/>
      <c r="E31" s="272"/>
      <c r="F31" s="272"/>
      <c r="G31" s="272"/>
      <c r="H31" s="272"/>
      <c r="I31" s="159">
        <f t="shared" si="1"/>
        <v>0</v>
      </c>
      <c r="J31" s="207"/>
      <c r="K31" s="159">
        <f t="shared" si="2"/>
        <v>0</v>
      </c>
      <c r="L31" s="230"/>
      <c r="M31" s="162">
        <f t="shared" si="3"/>
        <v>0</v>
      </c>
      <c r="N31" s="164"/>
      <c r="O31" s="159">
        <f t="shared" si="4"/>
        <v>0</v>
      </c>
      <c r="P31" s="165"/>
      <c r="Q31" s="158">
        <f t="shared" si="5"/>
        <v>0</v>
      </c>
      <c r="R31" s="164"/>
      <c r="S31" s="159">
        <f t="shared" si="6"/>
        <v>0</v>
      </c>
      <c r="T31" s="165"/>
      <c r="U31" s="158">
        <f t="shared" si="7"/>
        <v>0</v>
      </c>
      <c r="V31" s="164"/>
      <c r="W31" s="159">
        <f t="shared" si="8"/>
        <v>0</v>
      </c>
      <c r="X31" s="166"/>
      <c r="Y31" s="158">
        <f t="shared" si="9"/>
        <v>0</v>
      </c>
      <c r="Z31" s="164"/>
      <c r="AA31" s="159">
        <f t="shared" si="10"/>
        <v>0</v>
      </c>
      <c r="AB31" s="165"/>
    </row>
    <row r="32" spans="1:28" ht="18" customHeight="1" x14ac:dyDescent="0.25">
      <c r="A32" s="159">
        <v>22</v>
      </c>
      <c r="B32" s="187"/>
      <c r="C32" s="187" t="s">
        <v>6</v>
      </c>
      <c r="D32" s="187"/>
      <c r="E32" s="272"/>
      <c r="F32" s="272"/>
      <c r="G32" s="272"/>
      <c r="H32" s="272"/>
      <c r="I32" s="159">
        <f t="shared" si="1"/>
        <v>0</v>
      </c>
      <c r="J32" s="207"/>
      <c r="K32" s="159">
        <f t="shared" si="2"/>
        <v>0</v>
      </c>
      <c r="L32" s="230"/>
      <c r="M32" s="162">
        <f t="shared" si="3"/>
        <v>0</v>
      </c>
      <c r="N32" s="164"/>
      <c r="O32" s="159">
        <f t="shared" si="4"/>
        <v>0</v>
      </c>
      <c r="P32" s="165"/>
      <c r="Q32" s="158">
        <f t="shared" si="5"/>
        <v>0</v>
      </c>
      <c r="R32" s="164"/>
      <c r="S32" s="159">
        <f t="shared" si="6"/>
        <v>0</v>
      </c>
      <c r="T32" s="165"/>
      <c r="U32" s="158">
        <f t="shared" si="7"/>
        <v>0</v>
      </c>
      <c r="V32" s="164"/>
      <c r="W32" s="159">
        <f t="shared" si="8"/>
        <v>0</v>
      </c>
      <c r="X32" s="166"/>
      <c r="Y32" s="158">
        <f t="shared" si="9"/>
        <v>0</v>
      </c>
      <c r="Z32" s="164"/>
      <c r="AA32" s="159">
        <f t="shared" si="10"/>
        <v>0</v>
      </c>
      <c r="AB32" s="165"/>
    </row>
    <row r="33" spans="1:28" ht="18" customHeight="1" x14ac:dyDescent="0.25">
      <c r="A33" s="159">
        <v>23</v>
      </c>
      <c r="B33" s="187"/>
      <c r="C33" s="187" t="s">
        <v>6</v>
      </c>
      <c r="D33" s="187"/>
      <c r="E33" s="272"/>
      <c r="F33" s="272"/>
      <c r="G33" s="272"/>
      <c r="H33" s="272"/>
      <c r="I33" s="159">
        <f t="shared" si="1"/>
        <v>0</v>
      </c>
      <c r="J33" s="207"/>
      <c r="K33" s="159">
        <f t="shared" si="2"/>
        <v>0</v>
      </c>
      <c r="L33" s="230"/>
      <c r="M33" s="162">
        <f t="shared" si="3"/>
        <v>0</v>
      </c>
      <c r="N33" s="164"/>
      <c r="O33" s="159">
        <f t="shared" si="4"/>
        <v>0</v>
      </c>
      <c r="P33" s="165"/>
      <c r="Q33" s="158">
        <f t="shared" si="5"/>
        <v>0</v>
      </c>
      <c r="R33" s="164"/>
      <c r="S33" s="159">
        <f t="shared" si="6"/>
        <v>0</v>
      </c>
      <c r="T33" s="165"/>
      <c r="U33" s="158">
        <f t="shared" si="7"/>
        <v>0</v>
      </c>
      <c r="V33" s="164"/>
      <c r="W33" s="159">
        <f t="shared" si="8"/>
        <v>0</v>
      </c>
      <c r="X33" s="166"/>
      <c r="Y33" s="158">
        <f t="shared" si="9"/>
        <v>0</v>
      </c>
      <c r="Z33" s="164"/>
      <c r="AA33" s="159">
        <f t="shared" si="10"/>
        <v>0</v>
      </c>
      <c r="AB33" s="165"/>
    </row>
    <row r="34" spans="1:28" ht="18" customHeight="1" x14ac:dyDescent="0.25">
      <c r="A34" s="159">
        <v>24</v>
      </c>
      <c r="B34" s="187"/>
      <c r="C34" s="187" t="s">
        <v>6</v>
      </c>
      <c r="D34" s="187"/>
      <c r="E34" s="272"/>
      <c r="F34" s="272"/>
      <c r="G34" s="272"/>
      <c r="H34" s="272"/>
      <c r="I34" s="159">
        <f t="shared" si="1"/>
        <v>0</v>
      </c>
      <c r="J34" s="207"/>
      <c r="K34" s="159">
        <f t="shared" si="2"/>
        <v>0</v>
      </c>
      <c r="L34" s="230"/>
      <c r="M34" s="162">
        <f t="shared" si="3"/>
        <v>0</v>
      </c>
      <c r="N34" s="164"/>
      <c r="O34" s="159">
        <f t="shared" si="4"/>
        <v>0</v>
      </c>
      <c r="P34" s="165"/>
      <c r="Q34" s="158">
        <f t="shared" si="5"/>
        <v>0</v>
      </c>
      <c r="R34" s="164"/>
      <c r="S34" s="159">
        <f t="shared" si="6"/>
        <v>0</v>
      </c>
      <c r="T34" s="165"/>
      <c r="U34" s="158">
        <f t="shared" si="7"/>
        <v>0</v>
      </c>
      <c r="V34" s="164"/>
      <c r="W34" s="159">
        <f t="shared" si="8"/>
        <v>0</v>
      </c>
      <c r="X34" s="166"/>
      <c r="Y34" s="158">
        <f t="shared" si="9"/>
        <v>0</v>
      </c>
      <c r="Z34" s="164"/>
      <c r="AA34" s="159">
        <f t="shared" si="10"/>
        <v>0</v>
      </c>
      <c r="AB34" s="165"/>
    </row>
    <row r="35" spans="1:28" ht="18" customHeight="1" x14ac:dyDescent="0.25">
      <c r="A35" s="159">
        <v>25</v>
      </c>
      <c r="B35" s="187"/>
      <c r="C35" s="187" t="s">
        <v>6</v>
      </c>
      <c r="D35" s="187"/>
      <c r="E35" s="272"/>
      <c r="F35" s="272"/>
      <c r="G35" s="272"/>
      <c r="H35" s="272"/>
      <c r="I35" s="159">
        <f t="shared" si="1"/>
        <v>0</v>
      </c>
      <c r="J35" s="207"/>
      <c r="K35" s="159">
        <f t="shared" si="2"/>
        <v>0</v>
      </c>
      <c r="L35" s="230"/>
      <c r="M35" s="162">
        <f t="shared" si="3"/>
        <v>0</v>
      </c>
      <c r="N35" s="164"/>
      <c r="O35" s="159">
        <f t="shared" si="4"/>
        <v>0</v>
      </c>
      <c r="P35" s="165"/>
      <c r="Q35" s="158">
        <f t="shared" si="5"/>
        <v>0</v>
      </c>
      <c r="R35" s="164"/>
      <c r="S35" s="159">
        <f t="shared" si="6"/>
        <v>0</v>
      </c>
      <c r="T35" s="165"/>
      <c r="U35" s="158">
        <f t="shared" si="7"/>
        <v>0</v>
      </c>
      <c r="V35" s="164"/>
      <c r="W35" s="159">
        <f t="shared" si="8"/>
        <v>0</v>
      </c>
      <c r="X35" s="166"/>
      <c r="Y35" s="158">
        <f t="shared" si="9"/>
        <v>0</v>
      </c>
      <c r="Z35" s="164"/>
      <c r="AA35" s="159">
        <f t="shared" si="10"/>
        <v>0</v>
      </c>
      <c r="AB35" s="165"/>
    </row>
    <row r="36" spans="1:28" ht="18" customHeight="1" x14ac:dyDescent="0.25">
      <c r="A36" s="159">
        <v>26</v>
      </c>
      <c r="B36" s="187"/>
      <c r="C36" s="187" t="s">
        <v>6</v>
      </c>
      <c r="D36" s="187"/>
      <c r="E36" s="272"/>
      <c r="F36" s="272"/>
      <c r="G36" s="272"/>
      <c r="H36" s="272"/>
      <c r="I36" s="159">
        <f t="shared" si="1"/>
        <v>0</v>
      </c>
      <c r="J36" s="207"/>
      <c r="K36" s="159">
        <f t="shared" si="2"/>
        <v>0</v>
      </c>
      <c r="L36" s="230"/>
      <c r="M36" s="162">
        <f t="shared" si="3"/>
        <v>0</v>
      </c>
      <c r="N36" s="164"/>
      <c r="O36" s="159">
        <f t="shared" si="4"/>
        <v>0</v>
      </c>
      <c r="P36" s="165"/>
      <c r="Q36" s="158">
        <f t="shared" si="5"/>
        <v>0</v>
      </c>
      <c r="R36" s="164"/>
      <c r="S36" s="159">
        <f t="shared" si="6"/>
        <v>0</v>
      </c>
      <c r="T36" s="165"/>
      <c r="U36" s="158">
        <f t="shared" si="7"/>
        <v>0</v>
      </c>
      <c r="V36" s="164"/>
      <c r="W36" s="159">
        <f t="shared" si="8"/>
        <v>0</v>
      </c>
      <c r="X36" s="166"/>
      <c r="Y36" s="158">
        <f t="shared" si="9"/>
        <v>0</v>
      </c>
      <c r="Z36" s="164"/>
      <c r="AA36" s="159">
        <f t="shared" si="10"/>
        <v>0</v>
      </c>
      <c r="AB36" s="165"/>
    </row>
    <row r="37" spans="1:28" ht="18" customHeight="1" x14ac:dyDescent="0.25">
      <c r="A37" s="159">
        <v>27</v>
      </c>
      <c r="B37" s="187"/>
      <c r="C37" s="187" t="s">
        <v>6</v>
      </c>
      <c r="D37" s="187"/>
      <c r="E37" s="272"/>
      <c r="F37" s="272"/>
      <c r="G37" s="272"/>
      <c r="H37" s="272"/>
      <c r="I37" s="159">
        <f t="shared" si="1"/>
        <v>0</v>
      </c>
      <c r="J37" s="207"/>
      <c r="K37" s="159">
        <f t="shared" si="2"/>
        <v>0</v>
      </c>
      <c r="L37" s="230"/>
      <c r="M37" s="162">
        <f t="shared" si="3"/>
        <v>0</v>
      </c>
      <c r="N37" s="164"/>
      <c r="O37" s="159">
        <f t="shared" si="4"/>
        <v>0</v>
      </c>
      <c r="P37" s="165"/>
      <c r="Q37" s="158">
        <f t="shared" si="5"/>
        <v>0</v>
      </c>
      <c r="R37" s="164"/>
      <c r="S37" s="159">
        <f t="shared" si="6"/>
        <v>0</v>
      </c>
      <c r="T37" s="165"/>
      <c r="U37" s="158">
        <f t="shared" si="7"/>
        <v>0</v>
      </c>
      <c r="V37" s="164"/>
      <c r="W37" s="159">
        <f t="shared" si="8"/>
        <v>0</v>
      </c>
      <c r="X37" s="166"/>
      <c r="Y37" s="158">
        <f t="shared" si="9"/>
        <v>0</v>
      </c>
      <c r="Z37" s="164"/>
      <c r="AA37" s="159">
        <f t="shared" si="10"/>
        <v>0</v>
      </c>
      <c r="AB37" s="165"/>
    </row>
    <row r="38" spans="1:28" ht="18" customHeight="1" x14ac:dyDescent="0.25">
      <c r="A38" s="159">
        <v>28</v>
      </c>
      <c r="B38" s="187"/>
      <c r="C38" s="187" t="s">
        <v>6</v>
      </c>
      <c r="D38" s="187"/>
      <c r="E38" s="272"/>
      <c r="F38" s="272"/>
      <c r="G38" s="272"/>
      <c r="H38" s="272"/>
      <c r="I38" s="159">
        <f t="shared" si="1"/>
        <v>0</v>
      </c>
      <c r="J38" s="207"/>
      <c r="K38" s="159">
        <f t="shared" si="2"/>
        <v>0</v>
      </c>
      <c r="L38" s="230"/>
      <c r="M38" s="162">
        <f t="shared" si="3"/>
        <v>0</v>
      </c>
      <c r="N38" s="164"/>
      <c r="O38" s="159">
        <f t="shared" si="4"/>
        <v>0</v>
      </c>
      <c r="P38" s="165"/>
      <c r="Q38" s="158">
        <f t="shared" si="5"/>
        <v>0</v>
      </c>
      <c r="R38" s="164"/>
      <c r="S38" s="159">
        <f t="shared" si="6"/>
        <v>0</v>
      </c>
      <c r="T38" s="165"/>
      <c r="U38" s="158">
        <f t="shared" si="7"/>
        <v>0</v>
      </c>
      <c r="V38" s="164"/>
      <c r="W38" s="159">
        <f t="shared" si="8"/>
        <v>0</v>
      </c>
      <c r="X38" s="166"/>
      <c r="Y38" s="158">
        <f t="shared" si="9"/>
        <v>0</v>
      </c>
      <c r="Z38" s="164"/>
      <c r="AA38" s="159">
        <f t="shared" si="10"/>
        <v>0</v>
      </c>
      <c r="AB38" s="165"/>
    </row>
    <row r="39" spans="1:28" ht="18" customHeight="1" x14ac:dyDescent="0.25">
      <c r="A39" s="159">
        <v>29</v>
      </c>
      <c r="B39" s="187"/>
      <c r="C39" s="187" t="s">
        <v>6</v>
      </c>
      <c r="D39" s="187"/>
      <c r="E39" s="272"/>
      <c r="F39" s="272"/>
      <c r="G39" s="272"/>
      <c r="H39" s="272"/>
      <c r="I39" s="159">
        <f t="shared" si="1"/>
        <v>0</v>
      </c>
      <c r="J39" s="207"/>
      <c r="K39" s="159">
        <f t="shared" si="2"/>
        <v>0</v>
      </c>
      <c r="L39" s="230"/>
      <c r="M39" s="162">
        <f t="shared" si="3"/>
        <v>0</v>
      </c>
      <c r="N39" s="164"/>
      <c r="O39" s="159">
        <f t="shared" si="4"/>
        <v>0</v>
      </c>
      <c r="P39" s="165"/>
      <c r="Q39" s="158">
        <f t="shared" si="5"/>
        <v>0</v>
      </c>
      <c r="R39" s="164"/>
      <c r="S39" s="159">
        <f t="shared" si="6"/>
        <v>0</v>
      </c>
      <c r="T39" s="165"/>
      <c r="U39" s="158">
        <f t="shared" si="7"/>
        <v>0</v>
      </c>
      <c r="V39" s="164"/>
      <c r="W39" s="159">
        <f t="shared" si="8"/>
        <v>0</v>
      </c>
      <c r="X39" s="166"/>
      <c r="Y39" s="158">
        <f t="shared" si="9"/>
        <v>0</v>
      </c>
      <c r="Z39" s="164"/>
      <c r="AA39" s="159">
        <f t="shared" si="10"/>
        <v>0</v>
      </c>
      <c r="AB39" s="165"/>
    </row>
    <row r="40" spans="1:28" ht="18" customHeight="1" x14ac:dyDescent="0.25">
      <c r="A40" s="159">
        <v>30</v>
      </c>
      <c r="B40" s="187"/>
      <c r="C40" s="187" t="s">
        <v>6</v>
      </c>
      <c r="D40" s="187"/>
      <c r="E40" s="272"/>
      <c r="F40" s="272"/>
      <c r="G40" s="272"/>
      <c r="H40" s="272"/>
      <c r="I40" s="159">
        <f t="shared" si="1"/>
        <v>0</v>
      </c>
      <c r="J40" s="207"/>
      <c r="K40" s="159">
        <f t="shared" si="2"/>
        <v>0</v>
      </c>
      <c r="L40" s="230"/>
      <c r="M40" s="162">
        <f t="shared" si="3"/>
        <v>0</v>
      </c>
      <c r="N40" s="164"/>
      <c r="O40" s="159">
        <f t="shared" si="4"/>
        <v>0</v>
      </c>
      <c r="P40" s="165"/>
      <c r="Q40" s="158">
        <f t="shared" si="5"/>
        <v>0</v>
      </c>
      <c r="R40" s="164"/>
      <c r="S40" s="159">
        <f t="shared" si="6"/>
        <v>0</v>
      </c>
      <c r="T40" s="165"/>
      <c r="U40" s="158">
        <f t="shared" si="7"/>
        <v>0</v>
      </c>
      <c r="V40" s="164"/>
      <c r="W40" s="159">
        <f t="shared" si="8"/>
        <v>0</v>
      </c>
      <c r="X40" s="166"/>
      <c r="Y40" s="158">
        <f t="shared" si="9"/>
        <v>0</v>
      </c>
      <c r="Z40" s="164"/>
      <c r="AA40" s="159">
        <f t="shared" si="10"/>
        <v>0</v>
      </c>
      <c r="AB40" s="165"/>
    </row>
    <row r="41" spans="1:28" ht="18" customHeight="1" x14ac:dyDescent="0.25">
      <c r="A41" s="159">
        <v>31</v>
      </c>
      <c r="B41" s="187"/>
      <c r="C41" s="187" t="s">
        <v>6</v>
      </c>
      <c r="D41" s="187"/>
      <c r="E41" s="272"/>
      <c r="F41" s="272"/>
      <c r="G41" s="272"/>
      <c r="H41" s="272"/>
      <c r="I41" s="159">
        <f t="shared" si="1"/>
        <v>0</v>
      </c>
      <c r="J41" s="207"/>
      <c r="K41" s="159">
        <f t="shared" si="2"/>
        <v>0</v>
      </c>
      <c r="L41" s="230"/>
      <c r="M41" s="162">
        <f t="shared" si="3"/>
        <v>0</v>
      </c>
      <c r="N41" s="164"/>
      <c r="O41" s="159">
        <f t="shared" si="4"/>
        <v>0</v>
      </c>
      <c r="P41" s="165"/>
      <c r="Q41" s="158">
        <f t="shared" si="5"/>
        <v>0</v>
      </c>
      <c r="R41" s="164"/>
      <c r="S41" s="159">
        <f t="shared" si="6"/>
        <v>0</v>
      </c>
      <c r="T41" s="165"/>
      <c r="U41" s="158">
        <f t="shared" si="7"/>
        <v>0</v>
      </c>
      <c r="V41" s="164"/>
      <c r="W41" s="159">
        <f t="shared" si="8"/>
        <v>0</v>
      </c>
      <c r="X41" s="166"/>
      <c r="Y41" s="158">
        <f t="shared" si="9"/>
        <v>0</v>
      </c>
      <c r="Z41" s="164"/>
      <c r="AA41" s="159">
        <f t="shared" si="10"/>
        <v>0</v>
      </c>
      <c r="AB41" s="165"/>
    </row>
    <row r="42" spans="1:28" ht="18" customHeight="1" x14ac:dyDescent="0.25">
      <c r="A42" s="159">
        <v>32</v>
      </c>
      <c r="B42" s="187"/>
      <c r="C42" s="187" t="s">
        <v>6</v>
      </c>
      <c r="D42" s="187"/>
      <c r="E42" s="272"/>
      <c r="F42" s="272"/>
      <c r="G42" s="272"/>
      <c r="H42" s="272"/>
      <c r="I42" s="159">
        <f t="shared" si="1"/>
        <v>0</v>
      </c>
      <c r="J42" s="207"/>
      <c r="K42" s="159">
        <f t="shared" si="2"/>
        <v>0</v>
      </c>
      <c r="L42" s="230"/>
      <c r="M42" s="162">
        <f t="shared" si="3"/>
        <v>0</v>
      </c>
      <c r="N42" s="164"/>
      <c r="O42" s="159">
        <f t="shared" si="4"/>
        <v>0</v>
      </c>
      <c r="P42" s="165"/>
      <c r="Q42" s="158">
        <f t="shared" si="5"/>
        <v>0</v>
      </c>
      <c r="R42" s="164"/>
      <c r="S42" s="159">
        <f t="shared" si="6"/>
        <v>0</v>
      </c>
      <c r="T42" s="165"/>
      <c r="U42" s="158">
        <f t="shared" si="7"/>
        <v>0</v>
      </c>
      <c r="V42" s="164"/>
      <c r="W42" s="159">
        <f t="shared" si="8"/>
        <v>0</v>
      </c>
      <c r="X42" s="166"/>
      <c r="Y42" s="158">
        <f t="shared" si="9"/>
        <v>0</v>
      </c>
      <c r="Z42" s="164"/>
      <c r="AA42" s="159">
        <f t="shared" si="10"/>
        <v>0</v>
      </c>
      <c r="AB42" s="165"/>
    </row>
    <row r="43" spans="1:28" ht="18" customHeight="1" x14ac:dyDescent="0.25">
      <c r="A43" s="159">
        <v>33</v>
      </c>
      <c r="B43" s="187"/>
      <c r="C43" s="187" t="s">
        <v>6</v>
      </c>
      <c r="D43" s="187"/>
      <c r="E43" s="272"/>
      <c r="F43" s="272"/>
      <c r="G43" s="272"/>
      <c r="H43" s="272"/>
      <c r="I43" s="159">
        <f t="shared" ref="I43:I74" si="11">IF(C43="C.1", 5,IF(C43="C.2", 4, IF(C43="C.3", 4, IF(C43="C.4", 4, IF(C43="C.5", 4, IF(C43="C.6", 30, IF(C43="C.7", 25, IF(C43="C.8", 25, IF(C43="C.9", 20, IF(C43="C.10", 20, IF(C43="C.11", 20, IF(C43="C.12", 20, IF(C43="C.13", 20, IF(C43="C.14", 20, IF(C43="C.15", 20, IF(C43="C.16", 20, IF(C43="C.17", 4, IF(C43="C.18", 7, IF(C43="C.19", 5, IF(C43="C.20", 10, IF(C43="C.21", 10, IF(C43="C.22", 2, IF(C43="C.23", 3, IF(C43="C.24", 2, IF(C43="C.25", 5, IF(C43="C.26", 25, IF(C43="C.27", 15, IF(C43="C.28", 15, IF(C43="C.29", 4, IF(C43="C.30", 15, IF(C43="C.31", 3, IF(C43="C.32", 15, IF(C43="C.33", 0, IF(C43="C.34", 0, IF(C43="C.35", 0, IF(C43="C.36", 0, 0))))))))))))))))))))))))))))))))))))</f>
        <v>0</v>
      </c>
      <c r="J43" s="207"/>
      <c r="K43" s="159">
        <f t="shared" ref="K43:K74" si="12">I43*J43</f>
        <v>0</v>
      </c>
      <c r="L43" s="230"/>
      <c r="M43" s="162">
        <f t="shared" ref="M43:M74" si="13">I43</f>
        <v>0</v>
      </c>
      <c r="N43" s="164"/>
      <c r="O43" s="159">
        <f t="shared" ref="O43:O74" si="14">M43*N43</f>
        <v>0</v>
      </c>
      <c r="P43" s="165"/>
      <c r="Q43" s="158">
        <f t="shared" ref="Q43:Q74" si="15">I43</f>
        <v>0</v>
      </c>
      <c r="R43" s="164"/>
      <c r="S43" s="159">
        <f t="shared" ref="S43:S74" si="16">R43*Q43</f>
        <v>0</v>
      </c>
      <c r="T43" s="165"/>
      <c r="U43" s="158">
        <f t="shared" ref="U43:U74" si="17">I43</f>
        <v>0</v>
      </c>
      <c r="V43" s="164"/>
      <c r="W43" s="159">
        <f t="shared" ref="W43:W74" si="18">V43*U43</f>
        <v>0</v>
      </c>
      <c r="X43" s="166"/>
      <c r="Y43" s="158">
        <f t="shared" ref="Y43:Y74" si="19">I43</f>
        <v>0</v>
      </c>
      <c r="Z43" s="164"/>
      <c r="AA43" s="159">
        <f t="shared" ref="AA43:AA74" si="20">Z43*Y43</f>
        <v>0</v>
      </c>
      <c r="AB43" s="165"/>
    </row>
    <row r="44" spans="1:28" ht="18" customHeight="1" x14ac:dyDescent="0.25">
      <c r="A44" s="159">
        <v>34</v>
      </c>
      <c r="B44" s="187"/>
      <c r="C44" s="187" t="s">
        <v>6</v>
      </c>
      <c r="D44" s="187"/>
      <c r="E44" s="272"/>
      <c r="F44" s="272"/>
      <c r="G44" s="272"/>
      <c r="H44" s="272"/>
      <c r="I44" s="159">
        <f t="shared" si="11"/>
        <v>0</v>
      </c>
      <c r="J44" s="207"/>
      <c r="K44" s="159">
        <f t="shared" si="12"/>
        <v>0</v>
      </c>
      <c r="L44" s="230"/>
      <c r="M44" s="162">
        <f t="shared" si="13"/>
        <v>0</v>
      </c>
      <c r="N44" s="164"/>
      <c r="O44" s="159">
        <f t="shared" si="14"/>
        <v>0</v>
      </c>
      <c r="P44" s="165"/>
      <c r="Q44" s="158">
        <f t="shared" si="15"/>
        <v>0</v>
      </c>
      <c r="R44" s="164"/>
      <c r="S44" s="159">
        <f t="shared" si="16"/>
        <v>0</v>
      </c>
      <c r="T44" s="165"/>
      <c r="U44" s="158">
        <f t="shared" si="17"/>
        <v>0</v>
      </c>
      <c r="V44" s="164"/>
      <c r="W44" s="159">
        <f t="shared" si="18"/>
        <v>0</v>
      </c>
      <c r="X44" s="166"/>
      <c r="Y44" s="158">
        <f t="shared" si="19"/>
        <v>0</v>
      </c>
      <c r="Z44" s="164"/>
      <c r="AA44" s="159">
        <f t="shared" si="20"/>
        <v>0</v>
      </c>
      <c r="AB44" s="165"/>
    </row>
    <row r="45" spans="1:28" ht="18" customHeight="1" x14ac:dyDescent="0.25">
      <c r="A45" s="159">
        <v>35</v>
      </c>
      <c r="B45" s="187"/>
      <c r="C45" s="187" t="s">
        <v>6</v>
      </c>
      <c r="D45" s="187"/>
      <c r="E45" s="272"/>
      <c r="F45" s="272"/>
      <c r="G45" s="272"/>
      <c r="H45" s="272"/>
      <c r="I45" s="159">
        <f t="shared" si="11"/>
        <v>0</v>
      </c>
      <c r="J45" s="207"/>
      <c r="K45" s="159">
        <f t="shared" si="12"/>
        <v>0</v>
      </c>
      <c r="L45" s="230"/>
      <c r="M45" s="162">
        <f t="shared" si="13"/>
        <v>0</v>
      </c>
      <c r="N45" s="164"/>
      <c r="O45" s="159">
        <f t="shared" si="14"/>
        <v>0</v>
      </c>
      <c r="P45" s="165"/>
      <c r="Q45" s="158">
        <f t="shared" si="15"/>
        <v>0</v>
      </c>
      <c r="R45" s="164"/>
      <c r="S45" s="159">
        <f t="shared" si="16"/>
        <v>0</v>
      </c>
      <c r="T45" s="165"/>
      <c r="U45" s="158">
        <f t="shared" si="17"/>
        <v>0</v>
      </c>
      <c r="V45" s="164"/>
      <c r="W45" s="159">
        <f t="shared" si="18"/>
        <v>0</v>
      </c>
      <c r="X45" s="166"/>
      <c r="Y45" s="158">
        <f t="shared" si="19"/>
        <v>0</v>
      </c>
      <c r="Z45" s="164"/>
      <c r="AA45" s="159">
        <f t="shared" si="20"/>
        <v>0</v>
      </c>
      <c r="AB45" s="165"/>
    </row>
    <row r="46" spans="1:28" ht="18" customHeight="1" x14ac:dyDescent="0.25">
      <c r="A46" s="159">
        <v>36</v>
      </c>
      <c r="B46" s="187"/>
      <c r="C46" s="187" t="s">
        <v>6</v>
      </c>
      <c r="D46" s="187"/>
      <c r="E46" s="272"/>
      <c r="F46" s="272"/>
      <c r="G46" s="272"/>
      <c r="H46" s="272"/>
      <c r="I46" s="159">
        <f t="shared" si="11"/>
        <v>0</v>
      </c>
      <c r="J46" s="207"/>
      <c r="K46" s="159">
        <f t="shared" si="12"/>
        <v>0</v>
      </c>
      <c r="L46" s="230"/>
      <c r="M46" s="162">
        <f t="shared" si="13"/>
        <v>0</v>
      </c>
      <c r="N46" s="164"/>
      <c r="O46" s="159">
        <f t="shared" si="14"/>
        <v>0</v>
      </c>
      <c r="P46" s="165"/>
      <c r="Q46" s="158">
        <f t="shared" si="15"/>
        <v>0</v>
      </c>
      <c r="R46" s="164"/>
      <c r="S46" s="159">
        <f t="shared" si="16"/>
        <v>0</v>
      </c>
      <c r="T46" s="165"/>
      <c r="U46" s="158">
        <f t="shared" si="17"/>
        <v>0</v>
      </c>
      <c r="V46" s="164"/>
      <c r="W46" s="159">
        <f t="shared" si="18"/>
        <v>0</v>
      </c>
      <c r="X46" s="166"/>
      <c r="Y46" s="158">
        <f t="shared" si="19"/>
        <v>0</v>
      </c>
      <c r="Z46" s="164"/>
      <c r="AA46" s="159">
        <f t="shared" si="20"/>
        <v>0</v>
      </c>
      <c r="AB46" s="165"/>
    </row>
    <row r="47" spans="1:28" ht="18" customHeight="1" x14ac:dyDescent="0.25">
      <c r="A47" s="159">
        <v>37</v>
      </c>
      <c r="B47" s="187"/>
      <c r="C47" s="187" t="s">
        <v>6</v>
      </c>
      <c r="D47" s="187"/>
      <c r="E47" s="272"/>
      <c r="F47" s="272"/>
      <c r="G47" s="272"/>
      <c r="H47" s="272"/>
      <c r="I47" s="159">
        <f t="shared" si="11"/>
        <v>0</v>
      </c>
      <c r="J47" s="207"/>
      <c r="K47" s="159">
        <f t="shared" si="12"/>
        <v>0</v>
      </c>
      <c r="L47" s="230"/>
      <c r="M47" s="162">
        <f t="shared" si="13"/>
        <v>0</v>
      </c>
      <c r="N47" s="164"/>
      <c r="O47" s="159">
        <f t="shared" si="14"/>
        <v>0</v>
      </c>
      <c r="P47" s="165"/>
      <c r="Q47" s="158">
        <f t="shared" si="15"/>
        <v>0</v>
      </c>
      <c r="R47" s="164"/>
      <c r="S47" s="159">
        <f t="shared" si="16"/>
        <v>0</v>
      </c>
      <c r="T47" s="165"/>
      <c r="U47" s="158">
        <f t="shared" si="17"/>
        <v>0</v>
      </c>
      <c r="V47" s="164"/>
      <c r="W47" s="159">
        <f t="shared" si="18"/>
        <v>0</v>
      </c>
      <c r="X47" s="166"/>
      <c r="Y47" s="158">
        <f t="shared" si="19"/>
        <v>0</v>
      </c>
      <c r="Z47" s="164"/>
      <c r="AA47" s="159">
        <f t="shared" si="20"/>
        <v>0</v>
      </c>
      <c r="AB47" s="165"/>
    </row>
    <row r="48" spans="1:28" ht="18" customHeight="1" x14ac:dyDescent="0.25">
      <c r="A48" s="159">
        <v>38</v>
      </c>
      <c r="B48" s="187"/>
      <c r="C48" s="187" t="s">
        <v>6</v>
      </c>
      <c r="D48" s="187"/>
      <c r="E48" s="272"/>
      <c r="F48" s="272"/>
      <c r="G48" s="272"/>
      <c r="H48" s="272"/>
      <c r="I48" s="159">
        <f t="shared" si="11"/>
        <v>0</v>
      </c>
      <c r="J48" s="207"/>
      <c r="K48" s="159">
        <f t="shared" si="12"/>
        <v>0</v>
      </c>
      <c r="L48" s="230"/>
      <c r="M48" s="162">
        <f t="shared" si="13"/>
        <v>0</v>
      </c>
      <c r="N48" s="164"/>
      <c r="O48" s="159">
        <f t="shared" si="14"/>
        <v>0</v>
      </c>
      <c r="P48" s="165"/>
      <c r="Q48" s="158">
        <f t="shared" si="15"/>
        <v>0</v>
      </c>
      <c r="R48" s="164"/>
      <c r="S48" s="159">
        <f t="shared" si="16"/>
        <v>0</v>
      </c>
      <c r="T48" s="165"/>
      <c r="U48" s="158">
        <f t="shared" si="17"/>
        <v>0</v>
      </c>
      <c r="V48" s="164"/>
      <c r="W48" s="159">
        <f t="shared" si="18"/>
        <v>0</v>
      </c>
      <c r="X48" s="166"/>
      <c r="Y48" s="158">
        <f t="shared" si="19"/>
        <v>0</v>
      </c>
      <c r="Z48" s="164"/>
      <c r="AA48" s="159">
        <f t="shared" si="20"/>
        <v>0</v>
      </c>
      <c r="AB48" s="165"/>
    </row>
    <row r="49" spans="1:28" ht="18" customHeight="1" x14ac:dyDescent="0.25">
      <c r="A49" s="159">
        <v>39</v>
      </c>
      <c r="B49" s="187"/>
      <c r="C49" s="187" t="s">
        <v>6</v>
      </c>
      <c r="D49" s="187"/>
      <c r="E49" s="272"/>
      <c r="F49" s="272"/>
      <c r="G49" s="272"/>
      <c r="H49" s="272"/>
      <c r="I49" s="159">
        <f t="shared" si="11"/>
        <v>0</v>
      </c>
      <c r="J49" s="207"/>
      <c r="K49" s="159">
        <f t="shared" si="12"/>
        <v>0</v>
      </c>
      <c r="L49" s="230"/>
      <c r="M49" s="162">
        <f t="shared" si="13"/>
        <v>0</v>
      </c>
      <c r="N49" s="164"/>
      <c r="O49" s="159">
        <f t="shared" si="14"/>
        <v>0</v>
      </c>
      <c r="P49" s="165"/>
      <c r="Q49" s="158">
        <f t="shared" si="15"/>
        <v>0</v>
      </c>
      <c r="R49" s="164"/>
      <c r="S49" s="159">
        <f t="shared" si="16"/>
        <v>0</v>
      </c>
      <c r="T49" s="165"/>
      <c r="U49" s="158">
        <f t="shared" si="17"/>
        <v>0</v>
      </c>
      <c r="V49" s="164"/>
      <c r="W49" s="159">
        <f t="shared" si="18"/>
        <v>0</v>
      </c>
      <c r="X49" s="166"/>
      <c r="Y49" s="158">
        <f t="shared" si="19"/>
        <v>0</v>
      </c>
      <c r="Z49" s="164"/>
      <c r="AA49" s="159">
        <f t="shared" si="20"/>
        <v>0</v>
      </c>
      <c r="AB49" s="165"/>
    </row>
    <row r="50" spans="1:28" ht="18" customHeight="1" x14ac:dyDescent="0.25">
      <c r="A50" s="159">
        <v>40</v>
      </c>
      <c r="B50" s="187"/>
      <c r="C50" s="187" t="s">
        <v>6</v>
      </c>
      <c r="D50" s="187"/>
      <c r="E50" s="272"/>
      <c r="F50" s="272"/>
      <c r="G50" s="272"/>
      <c r="H50" s="272"/>
      <c r="I50" s="159">
        <f t="shared" si="11"/>
        <v>0</v>
      </c>
      <c r="J50" s="207"/>
      <c r="K50" s="159">
        <f t="shared" si="12"/>
        <v>0</v>
      </c>
      <c r="L50" s="230"/>
      <c r="M50" s="162">
        <f t="shared" si="13"/>
        <v>0</v>
      </c>
      <c r="N50" s="164"/>
      <c r="O50" s="159">
        <f t="shared" si="14"/>
        <v>0</v>
      </c>
      <c r="P50" s="165"/>
      <c r="Q50" s="158">
        <f t="shared" si="15"/>
        <v>0</v>
      </c>
      <c r="R50" s="164"/>
      <c r="S50" s="159">
        <f t="shared" si="16"/>
        <v>0</v>
      </c>
      <c r="T50" s="165"/>
      <c r="U50" s="158">
        <f t="shared" si="17"/>
        <v>0</v>
      </c>
      <c r="V50" s="164"/>
      <c r="W50" s="159">
        <f t="shared" si="18"/>
        <v>0</v>
      </c>
      <c r="X50" s="166"/>
      <c r="Y50" s="158">
        <f t="shared" si="19"/>
        <v>0</v>
      </c>
      <c r="Z50" s="164"/>
      <c r="AA50" s="159">
        <f t="shared" si="20"/>
        <v>0</v>
      </c>
      <c r="AB50" s="165"/>
    </row>
    <row r="51" spans="1:28" ht="18" customHeight="1" x14ac:dyDescent="0.25">
      <c r="A51" s="159">
        <v>41</v>
      </c>
      <c r="B51" s="187"/>
      <c r="C51" s="187" t="s">
        <v>6</v>
      </c>
      <c r="D51" s="187"/>
      <c r="E51" s="272"/>
      <c r="F51" s="272"/>
      <c r="G51" s="272"/>
      <c r="H51" s="272"/>
      <c r="I51" s="159">
        <f t="shared" si="11"/>
        <v>0</v>
      </c>
      <c r="J51" s="207"/>
      <c r="K51" s="159">
        <f t="shared" si="12"/>
        <v>0</v>
      </c>
      <c r="L51" s="230"/>
      <c r="M51" s="162">
        <f t="shared" si="13"/>
        <v>0</v>
      </c>
      <c r="N51" s="164"/>
      <c r="O51" s="159">
        <f t="shared" si="14"/>
        <v>0</v>
      </c>
      <c r="P51" s="165"/>
      <c r="Q51" s="158">
        <f t="shared" si="15"/>
        <v>0</v>
      </c>
      <c r="R51" s="164"/>
      <c r="S51" s="159">
        <f t="shared" si="16"/>
        <v>0</v>
      </c>
      <c r="T51" s="165"/>
      <c r="U51" s="158">
        <f t="shared" si="17"/>
        <v>0</v>
      </c>
      <c r="V51" s="164"/>
      <c r="W51" s="159">
        <f t="shared" si="18"/>
        <v>0</v>
      </c>
      <c r="X51" s="166"/>
      <c r="Y51" s="158">
        <f t="shared" si="19"/>
        <v>0</v>
      </c>
      <c r="Z51" s="164"/>
      <c r="AA51" s="159">
        <f t="shared" si="20"/>
        <v>0</v>
      </c>
      <c r="AB51" s="165"/>
    </row>
    <row r="52" spans="1:28" ht="18" customHeight="1" x14ac:dyDescent="0.25">
      <c r="A52" s="159">
        <v>42</v>
      </c>
      <c r="B52" s="187"/>
      <c r="C52" s="187" t="s">
        <v>6</v>
      </c>
      <c r="D52" s="187"/>
      <c r="E52" s="272"/>
      <c r="F52" s="272"/>
      <c r="G52" s="272"/>
      <c r="H52" s="272"/>
      <c r="I52" s="159">
        <f t="shared" si="11"/>
        <v>0</v>
      </c>
      <c r="J52" s="207"/>
      <c r="K52" s="159">
        <f t="shared" si="12"/>
        <v>0</v>
      </c>
      <c r="L52" s="230"/>
      <c r="M52" s="162">
        <f t="shared" si="13"/>
        <v>0</v>
      </c>
      <c r="N52" s="164"/>
      <c r="O52" s="159">
        <f t="shared" si="14"/>
        <v>0</v>
      </c>
      <c r="P52" s="165"/>
      <c r="Q52" s="158">
        <f t="shared" si="15"/>
        <v>0</v>
      </c>
      <c r="R52" s="164"/>
      <c r="S52" s="159">
        <f t="shared" si="16"/>
        <v>0</v>
      </c>
      <c r="T52" s="165"/>
      <c r="U52" s="158">
        <f t="shared" si="17"/>
        <v>0</v>
      </c>
      <c r="V52" s="164"/>
      <c r="W52" s="159">
        <f t="shared" si="18"/>
        <v>0</v>
      </c>
      <c r="X52" s="166"/>
      <c r="Y52" s="158">
        <f t="shared" si="19"/>
        <v>0</v>
      </c>
      <c r="Z52" s="164"/>
      <c r="AA52" s="159">
        <f t="shared" si="20"/>
        <v>0</v>
      </c>
      <c r="AB52" s="165"/>
    </row>
    <row r="53" spans="1:28" ht="18" customHeight="1" x14ac:dyDescent="0.25">
      <c r="A53" s="159">
        <v>43</v>
      </c>
      <c r="B53" s="187"/>
      <c r="C53" s="187" t="s">
        <v>6</v>
      </c>
      <c r="D53" s="187"/>
      <c r="E53" s="272"/>
      <c r="F53" s="272"/>
      <c r="G53" s="272"/>
      <c r="H53" s="272"/>
      <c r="I53" s="159">
        <f t="shared" si="11"/>
        <v>0</v>
      </c>
      <c r="J53" s="207"/>
      <c r="K53" s="159">
        <f t="shared" si="12"/>
        <v>0</v>
      </c>
      <c r="L53" s="230"/>
      <c r="M53" s="162">
        <f t="shared" si="13"/>
        <v>0</v>
      </c>
      <c r="N53" s="164"/>
      <c r="O53" s="159">
        <f t="shared" si="14"/>
        <v>0</v>
      </c>
      <c r="P53" s="165"/>
      <c r="Q53" s="158">
        <f t="shared" si="15"/>
        <v>0</v>
      </c>
      <c r="R53" s="164"/>
      <c r="S53" s="159">
        <f t="shared" si="16"/>
        <v>0</v>
      </c>
      <c r="T53" s="165"/>
      <c r="U53" s="158">
        <f t="shared" si="17"/>
        <v>0</v>
      </c>
      <c r="V53" s="164"/>
      <c r="W53" s="159">
        <f t="shared" si="18"/>
        <v>0</v>
      </c>
      <c r="X53" s="166"/>
      <c r="Y53" s="158">
        <f t="shared" si="19"/>
        <v>0</v>
      </c>
      <c r="Z53" s="164"/>
      <c r="AA53" s="159">
        <f t="shared" si="20"/>
        <v>0</v>
      </c>
      <c r="AB53" s="165"/>
    </row>
    <row r="54" spans="1:28" ht="18" customHeight="1" x14ac:dyDescent="0.25">
      <c r="A54" s="159">
        <v>44</v>
      </c>
      <c r="B54" s="187"/>
      <c r="C54" s="187" t="s">
        <v>6</v>
      </c>
      <c r="D54" s="187"/>
      <c r="E54" s="272"/>
      <c r="F54" s="272"/>
      <c r="G54" s="272"/>
      <c r="H54" s="272"/>
      <c r="I54" s="159">
        <f t="shared" si="11"/>
        <v>0</v>
      </c>
      <c r="J54" s="207"/>
      <c r="K54" s="159">
        <f t="shared" si="12"/>
        <v>0</v>
      </c>
      <c r="L54" s="230"/>
      <c r="M54" s="162">
        <f t="shared" si="13"/>
        <v>0</v>
      </c>
      <c r="N54" s="164"/>
      <c r="O54" s="159">
        <f t="shared" si="14"/>
        <v>0</v>
      </c>
      <c r="P54" s="165"/>
      <c r="Q54" s="158">
        <f t="shared" si="15"/>
        <v>0</v>
      </c>
      <c r="R54" s="164"/>
      <c r="S54" s="159">
        <f t="shared" si="16"/>
        <v>0</v>
      </c>
      <c r="T54" s="165"/>
      <c r="U54" s="158">
        <f t="shared" si="17"/>
        <v>0</v>
      </c>
      <c r="V54" s="164"/>
      <c r="W54" s="159">
        <f t="shared" si="18"/>
        <v>0</v>
      </c>
      <c r="X54" s="166"/>
      <c r="Y54" s="158">
        <f t="shared" si="19"/>
        <v>0</v>
      </c>
      <c r="Z54" s="164"/>
      <c r="AA54" s="159">
        <f t="shared" si="20"/>
        <v>0</v>
      </c>
      <c r="AB54" s="165"/>
    </row>
    <row r="55" spans="1:28" ht="18" customHeight="1" x14ac:dyDescent="0.25">
      <c r="A55" s="159">
        <v>45</v>
      </c>
      <c r="B55" s="187"/>
      <c r="C55" s="187" t="s">
        <v>6</v>
      </c>
      <c r="D55" s="187"/>
      <c r="E55" s="272"/>
      <c r="F55" s="272"/>
      <c r="G55" s="272"/>
      <c r="H55" s="272"/>
      <c r="I55" s="159">
        <f t="shared" si="11"/>
        <v>0</v>
      </c>
      <c r="J55" s="207"/>
      <c r="K55" s="159">
        <f t="shared" si="12"/>
        <v>0</v>
      </c>
      <c r="L55" s="230"/>
      <c r="M55" s="162">
        <f t="shared" si="13"/>
        <v>0</v>
      </c>
      <c r="N55" s="164"/>
      <c r="O55" s="159">
        <f t="shared" si="14"/>
        <v>0</v>
      </c>
      <c r="P55" s="165"/>
      <c r="Q55" s="158">
        <f t="shared" si="15"/>
        <v>0</v>
      </c>
      <c r="R55" s="164"/>
      <c r="S55" s="159">
        <f t="shared" si="16"/>
        <v>0</v>
      </c>
      <c r="T55" s="165"/>
      <c r="U55" s="158">
        <f t="shared" si="17"/>
        <v>0</v>
      </c>
      <c r="V55" s="164"/>
      <c r="W55" s="159">
        <f t="shared" si="18"/>
        <v>0</v>
      </c>
      <c r="X55" s="166"/>
      <c r="Y55" s="158">
        <f t="shared" si="19"/>
        <v>0</v>
      </c>
      <c r="Z55" s="164"/>
      <c r="AA55" s="159">
        <f t="shared" si="20"/>
        <v>0</v>
      </c>
      <c r="AB55" s="165"/>
    </row>
    <row r="56" spans="1:28" ht="18" customHeight="1" x14ac:dyDescent="0.25">
      <c r="A56" s="159">
        <v>46</v>
      </c>
      <c r="B56" s="187"/>
      <c r="C56" s="187" t="s">
        <v>6</v>
      </c>
      <c r="D56" s="187"/>
      <c r="E56" s="272"/>
      <c r="F56" s="272"/>
      <c r="G56" s="272"/>
      <c r="H56" s="272"/>
      <c r="I56" s="159">
        <f t="shared" si="11"/>
        <v>0</v>
      </c>
      <c r="J56" s="207"/>
      <c r="K56" s="159">
        <f t="shared" si="12"/>
        <v>0</v>
      </c>
      <c r="L56" s="230"/>
      <c r="M56" s="162">
        <f t="shared" si="13"/>
        <v>0</v>
      </c>
      <c r="N56" s="164"/>
      <c r="O56" s="159">
        <f t="shared" si="14"/>
        <v>0</v>
      </c>
      <c r="P56" s="165"/>
      <c r="Q56" s="158">
        <f t="shared" si="15"/>
        <v>0</v>
      </c>
      <c r="R56" s="164"/>
      <c r="S56" s="159">
        <f t="shared" si="16"/>
        <v>0</v>
      </c>
      <c r="T56" s="165"/>
      <c r="U56" s="158">
        <f t="shared" si="17"/>
        <v>0</v>
      </c>
      <c r="V56" s="164"/>
      <c r="W56" s="159">
        <f t="shared" si="18"/>
        <v>0</v>
      </c>
      <c r="X56" s="166"/>
      <c r="Y56" s="158">
        <f t="shared" si="19"/>
        <v>0</v>
      </c>
      <c r="Z56" s="164"/>
      <c r="AA56" s="159">
        <f t="shared" si="20"/>
        <v>0</v>
      </c>
      <c r="AB56" s="165"/>
    </row>
    <row r="57" spans="1:28" ht="18" customHeight="1" x14ac:dyDescent="0.25">
      <c r="A57" s="159">
        <v>47</v>
      </c>
      <c r="B57" s="187"/>
      <c r="C57" s="187" t="s">
        <v>6</v>
      </c>
      <c r="D57" s="187"/>
      <c r="E57" s="272"/>
      <c r="F57" s="272"/>
      <c r="G57" s="272"/>
      <c r="H57" s="272"/>
      <c r="I57" s="159">
        <f t="shared" si="11"/>
        <v>0</v>
      </c>
      <c r="J57" s="207"/>
      <c r="K57" s="159">
        <f t="shared" si="12"/>
        <v>0</v>
      </c>
      <c r="L57" s="230"/>
      <c r="M57" s="162">
        <f t="shared" si="13"/>
        <v>0</v>
      </c>
      <c r="N57" s="164"/>
      <c r="O57" s="159">
        <f t="shared" si="14"/>
        <v>0</v>
      </c>
      <c r="P57" s="165"/>
      <c r="Q57" s="158">
        <f t="shared" si="15"/>
        <v>0</v>
      </c>
      <c r="R57" s="164"/>
      <c r="S57" s="159">
        <f t="shared" si="16"/>
        <v>0</v>
      </c>
      <c r="T57" s="165"/>
      <c r="U57" s="158">
        <f t="shared" si="17"/>
        <v>0</v>
      </c>
      <c r="V57" s="164"/>
      <c r="W57" s="159">
        <f t="shared" si="18"/>
        <v>0</v>
      </c>
      <c r="X57" s="166"/>
      <c r="Y57" s="158">
        <f t="shared" si="19"/>
        <v>0</v>
      </c>
      <c r="Z57" s="164"/>
      <c r="AA57" s="159">
        <f t="shared" si="20"/>
        <v>0</v>
      </c>
      <c r="AB57" s="165"/>
    </row>
    <row r="58" spans="1:28" ht="18" customHeight="1" x14ac:dyDescent="0.25">
      <c r="A58" s="159">
        <v>48</v>
      </c>
      <c r="B58" s="187"/>
      <c r="C58" s="187" t="s">
        <v>6</v>
      </c>
      <c r="D58" s="187"/>
      <c r="E58" s="272"/>
      <c r="F58" s="272"/>
      <c r="G58" s="272"/>
      <c r="H58" s="272"/>
      <c r="I58" s="159">
        <f t="shared" si="11"/>
        <v>0</v>
      </c>
      <c r="J58" s="207"/>
      <c r="K58" s="159">
        <f t="shared" si="12"/>
        <v>0</v>
      </c>
      <c r="L58" s="230"/>
      <c r="M58" s="162">
        <f t="shared" si="13"/>
        <v>0</v>
      </c>
      <c r="N58" s="164"/>
      <c r="O58" s="159">
        <f t="shared" si="14"/>
        <v>0</v>
      </c>
      <c r="P58" s="165"/>
      <c r="Q58" s="158">
        <f t="shared" si="15"/>
        <v>0</v>
      </c>
      <c r="R58" s="164"/>
      <c r="S58" s="159">
        <f t="shared" si="16"/>
        <v>0</v>
      </c>
      <c r="T58" s="165"/>
      <c r="U58" s="158">
        <f t="shared" si="17"/>
        <v>0</v>
      </c>
      <c r="V58" s="164"/>
      <c r="W58" s="159">
        <f t="shared" si="18"/>
        <v>0</v>
      </c>
      <c r="X58" s="166"/>
      <c r="Y58" s="158">
        <f t="shared" si="19"/>
        <v>0</v>
      </c>
      <c r="Z58" s="164"/>
      <c r="AA58" s="159">
        <f t="shared" si="20"/>
        <v>0</v>
      </c>
      <c r="AB58" s="165"/>
    </row>
    <row r="59" spans="1:28" ht="18" customHeight="1" x14ac:dyDescent="0.25">
      <c r="A59" s="159">
        <v>49</v>
      </c>
      <c r="B59" s="187"/>
      <c r="C59" s="187" t="s">
        <v>6</v>
      </c>
      <c r="D59" s="187"/>
      <c r="E59" s="272"/>
      <c r="F59" s="272"/>
      <c r="G59" s="272"/>
      <c r="H59" s="272"/>
      <c r="I59" s="159">
        <f t="shared" si="11"/>
        <v>0</v>
      </c>
      <c r="J59" s="207"/>
      <c r="K59" s="159">
        <f t="shared" si="12"/>
        <v>0</v>
      </c>
      <c r="L59" s="230"/>
      <c r="M59" s="162">
        <f t="shared" si="13"/>
        <v>0</v>
      </c>
      <c r="N59" s="164"/>
      <c r="O59" s="159">
        <f t="shared" si="14"/>
        <v>0</v>
      </c>
      <c r="P59" s="165"/>
      <c r="Q59" s="158">
        <f t="shared" si="15"/>
        <v>0</v>
      </c>
      <c r="R59" s="164"/>
      <c r="S59" s="159">
        <f t="shared" si="16"/>
        <v>0</v>
      </c>
      <c r="T59" s="165"/>
      <c r="U59" s="158">
        <f t="shared" si="17"/>
        <v>0</v>
      </c>
      <c r="V59" s="164"/>
      <c r="W59" s="159">
        <f t="shared" si="18"/>
        <v>0</v>
      </c>
      <c r="X59" s="166"/>
      <c r="Y59" s="158">
        <f t="shared" si="19"/>
        <v>0</v>
      </c>
      <c r="Z59" s="164"/>
      <c r="AA59" s="159">
        <f t="shared" si="20"/>
        <v>0</v>
      </c>
      <c r="AB59" s="165"/>
    </row>
    <row r="60" spans="1:28" ht="18" customHeight="1" x14ac:dyDescent="0.25">
      <c r="A60" s="159">
        <v>50</v>
      </c>
      <c r="B60" s="187"/>
      <c r="C60" s="187" t="s">
        <v>6</v>
      </c>
      <c r="D60" s="187"/>
      <c r="E60" s="272"/>
      <c r="F60" s="272"/>
      <c r="G60" s="272"/>
      <c r="H60" s="272"/>
      <c r="I60" s="159">
        <f t="shared" si="11"/>
        <v>0</v>
      </c>
      <c r="J60" s="207"/>
      <c r="K60" s="159">
        <f t="shared" si="12"/>
        <v>0</v>
      </c>
      <c r="L60" s="230"/>
      <c r="M60" s="162">
        <f t="shared" si="13"/>
        <v>0</v>
      </c>
      <c r="N60" s="164"/>
      <c r="O60" s="159">
        <f t="shared" si="14"/>
        <v>0</v>
      </c>
      <c r="P60" s="165"/>
      <c r="Q60" s="158">
        <f t="shared" si="15"/>
        <v>0</v>
      </c>
      <c r="R60" s="164"/>
      <c r="S60" s="159">
        <f t="shared" si="16"/>
        <v>0</v>
      </c>
      <c r="T60" s="165"/>
      <c r="U60" s="158">
        <f t="shared" si="17"/>
        <v>0</v>
      </c>
      <c r="V60" s="164"/>
      <c r="W60" s="159">
        <f t="shared" si="18"/>
        <v>0</v>
      </c>
      <c r="X60" s="166"/>
      <c r="Y60" s="158">
        <f t="shared" si="19"/>
        <v>0</v>
      </c>
      <c r="Z60" s="164"/>
      <c r="AA60" s="159">
        <f t="shared" si="20"/>
        <v>0</v>
      </c>
      <c r="AB60" s="165"/>
    </row>
    <row r="61" spans="1:28" ht="18" customHeight="1" x14ac:dyDescent="0.25">
      <c r="A61" s="159">
        <v>51</v>
      </c>
      <c r="B61" s="187"/>
      <c r="C61" s="187" t="s">
        <v>6</v>
      </c>
      <c r="D61" s="187"/>
      <c r="E61" s="272"/>
      <c r="F61" s="272"/>
      <c r="G61" s="272"/>
      <c r="H61" s="272"/>
      <c r="I61" s="159">
        <f t="shared" si="11"/>
        <v>0</v>
      </c>
      <c r="J61" s="207"/>
      <c r="K61" s="159">
        <f t="shared" si="12"/>
        <v>0</v>
      </c>
      <c r="L61" s="230"/>
      <c r="M61" s="162">
        <f t="shared" si="13"/>
        <v>0</v>
      </c>
      <c r="N61" s="164"/>
      <c r="O61" s="159">
        <f t="shared" si="14"/>
        <v>0</v>
      </c>
      <c r="P61" s="165"/>
      <c r="Q61" s="158">
        <f t="shared" si="15"/>
        <v>0</v>
      </c>
      <c r="R61" s="164"/>
      <c r="S61" s="159">
        <f t="shared" si="16"/>
        <v>0</v>
      </c>
      <c r="T61" s="165"/>
      <c r="U61" s="158">
        <f t="shared" si="17"/>
        <v>0</v>
      </c>
      <c r="V61" s="164"/>
      <c r="W61" s="159">
        <f t="shared" si="18"/>
        <v>0</v>
      </c>
      <c r="X61" s="166"/>
      <c r="Y61" s="158">
        <f t="shared" si="19"/>
        <v>0</v>
      </c>
      <c r="Z61" s="164"/>
      <c r="AA61" s="159">
        <f t="shared" si="20"/>
        <v>0</v>
      </c>
      <c r="AB61" s="165"/>
    </row>
    <row r="62" spans="1:28" ht="18" customHeight="1" x14ac:dyDescent="0.25">
      <c r="A62" s="159">
        <v>52</v>
      </c>
      <c r="B62" s="187"/>
      <c r="C62" s="187" t="s">
        <v>6</v>
      </c>
      <c r="D62" s="187"/>
      <c r="E62" s="272"/>
      <c r="F62" s="272"/>
      <c r="G62" s="272"/>
      <c r="H62" s="272"/>
      <c r="I62" s="159">
        <f t="shared" si="11"/>
        <v>0</v>
      </c>
      <c r="J62" s="207"/>
      <c r="K62" s="159">
        <f t="shared" si="12"/>
        <v>0</v>
      </c>
      <c r="L62" s="230"/>
      <c r="M62" s="162">
        <f t="shared" si="13"/>
        <v>0</v>
      </c>
      <c r="N62" s="164"/>
      <c r="O62" s="159">
        <f t="shared" si="14"/>
        <v>0</v>
      </c>
      <c r="P62" s="165"/>
      <c r="Q62" s="158">
        <f t="shared" si="15"/>
        <v>0</v>
      </c>
      <c r="R62" s="164"/>
      <c r="S62" s="159">
        <f t="shared" si="16"/>
        <v>0</v>
      </c>
      <c r="T62" s="165"/>
      <c r="U62" s="158">
        <f t="shared" si="17"/>
        <v>0</v>
      </c>
      <c r="V62" s="164"/>
      <c r="W62" s="159">
        <f t="shared" si="18"/>
        <v>0</v>
      </c>
      <c r="X62" s="166"/>
      <c r="Y62" s="158">
        <f t="shared" si="19"/>
        <v>0</v>
      </c>
      <c r="Z62" s="164"/>
      <c r="AA62" s="159">
        <f t="shared" si="20"/>
        <v>0</v>
      </c>
      <c r="AB62" s="165"/>
    </row>
    <row r="63" spans="1:28" ht="18" customHeight="1" x14ac:dyDescent="0.25">
      <c r="A63" s="159">
        <v>53</v>
      </c>
      <c r="B63" s="187"/>
      <c r="C63" s="187" t="s">
        <v>6</v>
      </c>
      <c r="D63" s="187"/>
      <c r="E63" s="272"/>
      <c r="F63" s="272"/>
      <c r="G63" s="272"/>
      <c r="H63" s="272"/>
      <c r="I63" s="159">
        <f t="shared" si="11"/>
        <v>0</v>
      </c>
      <c r="J63" s="207"/>
      <c r="K63" s="159">
        <f t="shared" si="12"/>
        <v>0</v>
      </c>
      <c r="L63" s="230"/>
      <c r="M63" s="162">
        <f t="shared" si="13"/>
        <v>0</v>
      </c>
      <c r="N63" s="164"/>
      <c r="O63" s="159">
        <f t="shared" si="14"/>
        <v>0</v>
      </c>
      <c r="P63" s="165"/>
      <c r="Q63" s="158">
        <f t="shared" si="15"/>
        <v>0</v>
      </c>
      <c r="R63" s="164"/>
      <c r="S63" s="159">
        <f t="shared" si="16"/>
        <v>0</v>
      </c>
      <c r="T63" s="165"/>
      <c r="U63" s="158">
        <f t="shared" si="17"/>
        <v>0</v>
      </c>
      <c r="V63" s="164"/>
      <c r="W63" s="159">
        <f t="shared" si="18"/>
        <v>0</v>
      </c>
      <c r="X63" s="166"/>
      <c r="Y63" s="158">
        <f t="shared" si="19"/>
        <v>0</v>
      </c>
      <c r="Z63" s="164"/>
      <c r="AA63" s="159">
        <f t="shared" si="20"/>
        <v>0</v>
      </c>
      <c r="AB63" s="165"/>
    </row>
    <row r="64" spans="1:28" ht="18" customHeight="1" x14ac:dyDescent="0.25">
      <c r="A64" s="159">
        <v>54</v>
      </c>
      <c r="B64" s="187"/>
      <c r="C64" s="187" t="s">
        <v>6</v>
      </c>
      <c r="D64" s="187"/>
      <c r="E64" s="272"/>
      <c r="F64" s="272"/>
      <c r="G64" s="272"/>
      <c r="H64" s="272"/>
      <c r="I64" s="159">
        <f t="shared" si="11"/>
        <v>0</v>
      </c>
      <c r="J64" s="207"/>
      <c r="K64" s="159">
        <f t="shared" si="12"/>
        <v>0</v>
      </c>
      <c r="L64" s="230"/>
      <c r="M64" s="162">
        <f t="shared" si="13"/>
        <v>0</v>
      </c>
      <c r="N64" s="164"/>
      <c r="O64" s="159">
        <f t="shared" si="14"/>
        <v>0</v>
      </c>
      <c r="P64" s="165"/>
      <c r="Q64" s="158">
        <f t="shared" si="15"/>
        <v>0</v>
      </c>
      <c r="R64" s="164"/>
      <c r="S64" s="159">
        <f t="shared" si="16"/>
        <v>0</v>
      </c>
      <c r="T64" s="165"/>
      <c r="U64" s="158">
        <f t="shared" si="17"/>
        <v>0</v>
      </c>
      <c r="V64" s="164"/>
      <c r="W64" s="159">
        <f t="shared" si="18"/>
        <v>0</v>
      </c>
      <c r="X64" s="166"/>
      <c r="Y64" s="158">
        <f t="shared" si="19"/>
        <v>0</v>
      </c>
      <c r="Z64" s="164"/>
      <c r="AA64" s="159">
        <f t="shared" si="20"/>
        <v>0</v>
      </c>
      <c r="AB64" s="165"/>
    </row>
    <row r="65" spans="1:28" ht="18" customHeight="1" x14ac:dyDescent="0.25">
      <c r="A65" s="159">
        <v>55</v>
      </c>
      <c r="B65" s="187"/>
      <c r="C65" s="187" t="s">
        <v>6</v>
      </c>
      <c r="D65" s="187"/>
      <c r="E65" s="272"/>
      <c r="F65" s="272"/>
      <c r="G65" s="272"/>
      <c r="H65" s="272"/>
      <c r="I65" s="159">
        <f t="shared" si="11"/>
        <v>0</v>
      </c>
      <c r="J65" s="207"/>
      <c r="K65" s="159">
        <f t="shared" si="12"/>
        <v>0</v>
      </c>
      <c r="L65" s="230"/>
      <c r="M65" s="162">
        <f t="shared" si="13"/>
        <v>0</v>
      </c>
      <c r="N65" s="164"/>
      <c r="O65" s="159">
        <f t="shared" si="14"/>
        <v>0</v>
      </c>
      <c r="P65" s="165"/>
      <c r="Q65" s="158">
        <f t="shared" si="15"/>
        <v>0</v>
      </c>
      <c r="R65" s="164"/>
      <c r="S65" s="159">
        <f t="shared" si="16"/>
        <v>0</v>
      </c>
      <c r="T65" s="165"/>
      <c r="U65" s="158">
        <f t="shared" si="17"/>
        <v>0</v>
      </c>
      <c r="V65" s="164"/>
      <c r="W65" s="159">
        <f t="shared" si="18"/>
        <v>0</v>
      </c>
      <c r="X65" s="166"/>
      <c r="Y65" s="158">
        <f t="shared" si="19"/>
        <v>0</v>
      </c>
      <c r="Z65" s="164"/>
      <c r="AA65" s="159">
        <f t="shared" si="20"/>
        <v>0</v>
      </c>
      <c r="AB65" s="165"/>
    </row>
    <row r="66" spans="1:28" ht="18" customHeight="1" x14ac:dyDescent="0.25">
      <c r="A66" s="159">
        <v>56</v>
      </c>
      <c r="B66" s="187"/>
      <c r="C66" s="187" t="s">
        <v>6</v>
      </c>
      <c r="D66" s="187"/>
      <c r="E66" s="272"/>
      <c r="F66" s="272"/>
      <c r="G66" s="272"/>
      <c r="H66" s="272"/>
      <c r="I66" s="159">
        <f t="shared" si="11"/>
        <v>0</v>
      </c>
      <c r="J66" s="207"/>
      <c r="K66" s="159">
        <f t="shared" si="12"/>
        <v>0</v>
      </c>
      <c r="L66" s="230"/>
      <c r="M66" s="162">
        <f t="shared" si="13"/>
        <v>0</v>
      </c>
      <c r="N66" s="164"/>
      <c r="O66" s="159">
        <f t="shared" si="14"/>
        <v>0</v>
      </c>
      <c r="P66" s="165"/>
      <c r="Q66" s="158">
        <f t="shared" si="15"/>
        <v>0</v>
      </c>
      <c r="R66" s="164"/>
      <c r="S66" s="159">
        <f t="shared" si="16"/>
        <v>0</v>
      </c>
      <c r="T66" s="165"/>
      <c r="U66" s="158">
        <f t="shared" si="17"/>
        <v>0</v>
      </c>
      <c r="V66" s="164"/>
      <c r="W66" s="159">
        <f t="shared" si="18"/>
        <v>0</v>
      </c>
      <c r="X66" s="166"/>
      <c r="Y66" s="158">
        <f t="shared" si="19"/>
        <v>0</v>
      </c>
      <c r="Z66" s="164"/>
      <c r="AA66" s="159">
        <f t="shared" si="20"/>
        <v>0</v>
      </c>
      <c r="AB66" s="165"/>
    </row>
    <row r="67" spans="1:28" ht="18" customHeight="1" x14ac:dyDescent="0.25">
      <c r="A67" s="159">
        <v>57</v>
      </c>
      <c r="B67" s="187"/>
      <c r="C67" s="187" t="s">
        <v>6</v>
      </c>
      <c r="D67" s="187"/>
      <c r="E67" s="272"/>
      <c r="F67" s="272"/>
      <c r="G67" s="272"/>
      <c r="H67" s="272"/>
      <c r="I67" s="159">
        <f t="shared" si="11"/>
        <v>0</v>
      </c>
      <c r="J67" s="207"/>
      <c r="K67" s="159">
        <f t="shared" si="12"/>
        <v>0</v>
      </c>
      <c r="L67" s="230"/>
      <c r="M67" s="162">
        <f t="shared" si="13"/>
        <v>0</v>
      </c>
      <c r="N67" s="164"/>
      <c r="O67" s="159">
        <f t="shared" si="14"/>
        <v>0</v>
      </c>
      <c r="P67" s="165"/>
      <c r="Q67" s="158">
        <f t="shared" si="15"/>
        <v>0</v>
      </c>
      <c r="R67" s="164"/>
      <c r="S67" s="159">
        <f t="shared" si="16"/>
        <v>0</v>
      </c>
      <c r="T67" s="165"/>
      <c r="U67" s="158">
        <f t="shared" si="17"/>
        <v>0</v>
      </c>
      <c r="V67" s="164"/>
      <c r="W67" s="159">
        <f t="shared" si="18"/>
        <v>0</v>
      </c>
      <c r="X67" s="166"/>
      <c r="Y67" s="158">
        <f t="shared" si="19"/>
        <v>0</v>
      </c>
      <c r="Z67" s="164"/>
      <c r="AA67" s="159">
        <f t="shared" si="20"/>
        <v>0</v>
      </c>
      <c r="AB67" s="165"/>
    </row>
    <row r="68" spans="1:28" ht="18" customHeight="1" x14ac:dyDescent="0.25">
      <c r="A68" s="159">
        <v>58</v>
      </c>
      <c r="B68" s="187"/>
      <c r="C68" s="187" t="s">
        <v>6</v>
      </c>
      <c r="D68" s="187"/>
      <c r="E68" s="272"/>
      <c r="F68" s="272"/>
      <c r="G68" s="272"/>
      <c r="H68" s="272"/>
      <c r="I68" s="159">
        <f t="shared" si="11"/>
        <v>0</v>
      </c>
      <c r="J68" s="207"/>
      <c r="K68" s="159">
        <f t="shared" si="12"/>
        <v>0</v>
      </c>
      <c r="L68" s="230"/>
      <c r="M68" s="162">
        <f t="shared" si="13"/>
        <v>0</v>
      </c>
      <c r="N68" s="164"/>
      <c r="O68" s="159">
        <f t="shared" si="14"/>
        <v>0</v>
      </c>
      <c r="P68" s="165"/>
      <c r="Q68" s="158">
        <f t="shared" si="15"/>
        <v>0</v>
      </c>
      <c r="R68" s="164"/>
      <c r="S68" s="159">
        <f t="shared" si="16"/>
        <v>0</v>
      </c>
      <c r="T68" s="165"/>
      <c r="U68" s="158">
        <f t="shared" si="17"/>
        <v>0</v>
      </c>
      <c r="V68" s="164"/>
      <c r="W68" s="159">
        <f t="shared" si="18"/>
        <v>0</v>
      </c>
      <c r="X68" s="166"/>
      <c r="Y68" s="158">
        <f t="shared" si="19"/>
        <v>0</v>
      </c>
      <c r="Z68" s="164"/>
      <c r="AA68" s="159">
        <f t="shared" si="20"/>
        <v>0</v>
      </c>
      <c r="AB68" s="165"/>
    </row>
    <row r="69" spans="1:28" ht="18" customHeight="1" x14ac:dyDescent="0.25">
      <c r="A69" s="159">
        <v>59</v>
      </c>
      <c r="B69" s="187"/>
      <c r="C69" s="187" t="s">
        <v>6</v>
      </c>
      <c r="D69" s="187"/>
      <c r="E69" s="272"/>
      <c r="F69" s="272"/>
      <c r="G69" s="272"/>
      <c r="H69" s="272"/>
      <c r="I69" s="159">
        <f t="shared" si="11"/>
        <v>0</v>
      </c>
      <c r="J69" s="207"/>
      <c r="K69" s="159">
        <f t="shared" si="12"/>
        <v>0</v>
      </c>
      <c r="L69" s="230"/>
      <c r="M69" s="162">
        <f t="shared" si="13"/>
        <v>0</v>
      </c>
      <c r="N69" s="164"/>
      <c r="O69" s="159">
        <f t="shared" si="14"/>
        <v>0</v>
      </c>
      <c r="P69" s="165"/>
      <c r="Q69" s="158">
        <f t="shared" si="15"/>
        <v>0</v>
      </c>
      <c r="R69" s="164"/>
      <c r="S69" s="159">
        <f t="shared" si="16"/>
        <v>0</v>
      </c>
      <c r="T69" s="165"/>
      <c r="U69" s="158">
        <f t="shared" si="17"/>
        <v>0</v>
      </c>
      <c r="V69" s="164"/>
      <c r="W69" s="159">
        <f t="shared" si="18"/>
        <v>0</v>
      </c>
      <c r="X69" s="166"/>
      <c r="Y69" s="158">
        <f t="shared" si="19"/>
        <v>0</v>
      </c>
      <c r="Z69" s="164"/>
      <c r="AA69" s="159">
        <f t="shared" si="20"/>
        <v>0</v>
      </c>
      <c r="AB69" s="165"/>
    </row>
    <row r="70" spans="1:28" ht="18" customHeight="1" x14ac:dyDescent="0.25">
      <c r="A70" s="159">
        <v>60</v>
      </c>
      <c r="B70" s="187"/>
      <c r="C70" s="187" t="s">
        <v>6</v>
      </c>
      <c r="D70" s="187"/>
      <c r="E70" s="272"/>
      <c r="F70" s="272"/>
      <c r="G70" s="272"/>
      <c r="H70" s="272"/>
      <c r="I70" s="159">
        <f t="shared" si="11"/>
        <v>0</v>
      </c>
      <c r="J70" s="207"/>
      <c r="K70" s="159">
        <f t="shared" si="12"/>
        <v>0</v>
      </c>
      <c r="L70" s="230"/>
      <c r="M70" s="162">
        <f t="shared" si="13"/>
        <v>0</v>
      </c>
      <c r="N70" s="164"/>
      <c r="O70" s="159">
        <f t="shared" si="14"/>
        <v>0</v>
      </c>
      <c r="P70" s="165"/>
      <c r="Q70" s="158">
        <f t="shared" si="15"/>
        <v>0</v>
      </c>
      <c r="R70" s="164"/>
      <c r="S70" s="159">
        <f t="shared" si="16"/>
        <v>0</v>
      </c>
      <c r="T70" s="165"/>
      <c r="U70" s="158">
        <f t="shared" si="17"/>
        <v>0</v>
      </c>
      <c r="V70" s="164"/>
      <c r="W70" s="159">
        <f t="shared" si="18"/>
        <v>0</v>
      </c>
      <c r="X70" s="166"/>
      <c r="Y70" s="158">
        <f t="shared" si="19"/>
        <v>0</v>
      </c>
      <c r="Z70" s="164"/>
      <c r="AA70" s="159">
        <f t="shared" si="20"/>
        <v>0</v>
      </c>
      <c r="AB70" s="165"/>
    </row>
    <row r="71" spans="1:28" ht="18" customHeight="1" x14ac:dyDescent="0.25">
      <c r="A71" s="159">
        <v>61</v>
      </c>
      <c r="B71" s="187"/>
      <c r="C71" s="187" t="s">
        <v>6</v>
      </c>
      <c r="D71" s="187"/>
      <c r="E71" s="272"/>
      <c r="F71" s="272"/>
      <c r="G71" s="272"/>
      <c r="H71" s="272"/>
      <c r="I71" s="159">
        <f t="shared" si="11"/>
        <v>0</v>
      </c>
      <c r="J71" s="207"/>
      <c r="K71" s="159">
        <f t="shared" si="12"/>
        <v>0</v>
      </c>
      <c r="L71" s="230"/>
      <c r="M71" s="162">
        <f t="shared" si="13"/>
        <v>0</v>
      </c>
      <c r="N71" s="164"/>
      <c r="O71" s="159">
        <f t="shared" si="14"/>
        <v>0</v>
      </c>
      <c r="P71" s="165"/>
      <c r="Q71" s="158">
        <f t="shared" si="15"/>
        <v>0</v>
      </c>
      <c r="R71" s="164"/>
      <c r="S71" s="159">
        <f t="shared" si="16"/>
        <v>0</v>
      </c>
      <c r="T71" s="165"/>
      <c r="U71" s="158">
        <f t="shared" si="17"/>
        <v>0</v>
      </c>
      <c r="V71" s="164"/>
      <c r="W71" s="159">
        <f t="shared" si="18"/>
        <v>0</v>
      </c>
      <c r="X71" s="166"/>
      <c r="Y71" s="158">
        <f t="shared" si="19"/>
        <v>0</v>
      </c>
      <c r="Z71" s="164"/>
      <c r="AA71" s="159">
        <f t="shared" si="20"/>
        <v>0</v>
      </c>
      <c r="AB71" s="165"/>
    </row>
    <row r="72" spans="1:28" ht="18" customHeight="1" x14ac:dyDescent="0.25">
      <c r="A72" s="159">
        <v>62</v>
      </c>
      <c r="B72" s="187"/>
      <c r="C72" s="187" t="s">
        <v>6</v>
      </c>
      <c r="D72" s="187"/>
      <c r="E72" s="272"/>
      <c r="F72" s="272"/>
      <c r="G72" s="272"/>
      <c r="H72" s="272"/>
      <c r="I72" s="159">
        <f t="shared" si="11"/>
        <v>0</v>
      </c>
      <c r="J72" s="207"/>
      <c r="K72" s="159">
        <f t="shared" si="12"/>
        <v>0</v>
      </c>
      <c r="L72" s="230"/>
      <c r="M72" s="162">
        <f t="shared" si="13"/>
        <v>0</v>
      </c>
      <c r="N72" s="164"/>
      <c r="O72" s="159">
        <f t="shared" si="14"/>
        <v>0</v>
      </c>
      <c r="P72" s="165"/>
      <c r="Q72" s="158">
        <f t="shared" si="15"/>
        <v>0</v>
      </c>
      <c r="R72" s="164"/>
      <c r="S72" s="159">
        <f t="shared" si="16"/>
        <v>0</v>
      </c>
      <c r="T72" s="165"/>
      <c r="U72" s="158">
        <f t="shared" si="17"/>
        <v>0</v>
      </c>
      <c r="V72" s="164"/>
      <c r="W72" s="159">
        <f t="shared" si="18"/>
        <v>0</v>
      </c>
      <c r="X72" s="166"/>
      <c r="Y72" s="158">
        <f t="shared" si="19"/>
        <v>0</v>
      </c>
      <c r="Z72" s="164"/>
      <c r="AA72" s="159">
        <f t="shared" si="20"/>
        <v>0</v>
      </c>
      <c r="AB72" s="165"/>
    </row>
    <row r="73" spans="1:28" ht="18" customHeight="1" x14ac:dyDescent="0.25">
      <c r="A73" s="159">
        <v>63</v>
      </c>
      <c r="B73" s="187"/>
      <c r="C73" s="187" t="s">
        <v>6</v>
      </c>
      <c r="D73" s="187"/>
      <c r="E73" s="272"/>
      <c r="F73" s="272"/>
      <c r="G73" s="272"/>
      <c r="H73" s="272"/>
      <c r="I73" s="159">
        <f t="shared" si="11"/>
        <v>0</v>
      </c>
      <c r="J73" s="207"/>
      <c r="K73" s="159">
        <f t="shared" si="12"/>
        <v>0</v>
      </c>
      <c r="L73" s="230"/>
      <c r="M73" s="162">
        <f t="shared" si="13"/>
        <v>0</v>
      </c>
      <c r="N73" s="164"/>
      <c r="O73" s="159">
        <f t="shared" si="14"/>
        <v>0</v>
      </c>
      <c r="P73" s="165"/>
      <c r="Q73" s="158">
        <f t="shared" si="15"/>
        <v>0</v>
      </c>
      <c r="R73" s="164"/>
      <c r="S73" s="159">
        <f t="shared" si="16"/>
        <v>0</v>
      </c>
      <c r="T73" s="165"/>
      <c r="U73" s="158">
        <f t="shared" si="17"/>
        <v>0</v>
      </c>
      <c r="V73" s="164"/>
      <c r="W73" s="159">
        <f t="shared" si="18"/>
        <v>0</v>
      </c>
      <c r="X73" s="166"/>
      <c r="Y73" s="158">
        <f t="shared" si="19"/>
        <v>0</v>
      </c>
      <c r="Z73" s="164"/>
      <c r="AA73" s="159">
        <f t="shared" si="20"/>
        <v>0</v>
      </c>
      <c r="AB73" s="165"/>
    </row>
    <row r="74" spans="1:28" ht="18" customHeight="1" x14ac:dyDescent="0.25">
      <c r="A74" s="159">
        <v>64</v>
      </c>
      <c r="B74" s="187"/>
      <c r="C74" s="187" t="s">
        <v>6</v>
      </c>
      <c r="D74" s="187"/>
      <c r="E74" s="272"/>
      <c r="F74" s="272"/>
      <c r="G74" s="272"/>
      <c r="H74" s="272"/>
      <c r="I74" s="159">
        <f t="shared" si="11"/>
        <v>0</v>
      </c>
      <c r="J74" s="207"/>
      <c r="K74" s="159">
        <f t="shared" si="12"/>
        <v>0</v>
      </c>
      <c r="L74" s="230"/>
      <c r="M74" s="162">
        <f t="shared" si="13"/>
        <v>0</v>
      </c>
      <c r="N74" s="164"/>
      <c r="O74" s="159">
        <f t="shared" si="14"/>
        <v>0</v>
      </c>
      <c r="P74" s="165"/>
      <c r="Q74" s="158">
        <f t="shared" si="15"/>
        <v>0</v>
      </c>
      <c r="R74" s="164"/>
      <c r="S74" s="159">
        <f t="shared" si="16"/>
        <v>0</v>
      </c>
      <c r="T74" s="165"/>
      <c r="U74" s="158">
        <f t="shared" si="17"/>
        <v>0</v>
      </c>
      <c r="V74" s="164"/>
      <c r="W74" s="159">
        <f t="shared" si="18"/>
        <v>0</v>
      </c>
      <c r="X74" s="166"/>
      <c r="Y74" s="158">
        <f t="shared" si="19"/>
        <v>0</v>
      </c>
      <c r="Z74" s="164"/>
      <c r="AA74" s="159">
        <f t="shared" si="20"/>
        <v>0</v>
      </c>
      <c r="AB74" s="165"/>
    </row>
    <row r="75" spans="1:28" ht="18" customHeight="1" x14ac:dyDescent="0.25">
      <c r="A75" s="159">
        <v>65</v>
      </c>
      <c r="B75" s="187"/>
      <c r="C75" s="187" t="s">
        <v>6</v>
      </c>
      <c r="D75" s="187"/>
      <c r="E75" s="272"/>
      <c r="F75" s="272"/>
      <c r="G75" s="272"/>
      <c r="H75" s="272"/>
      <c r="I75" s="159">
        <f t="shared" ref="I75:I106" si="21">IF(C75="C.1", 5,IF(C75="C.2", 4, IF(C75="C.3", 4, IF(C75="C.4", 4, IF(C75="C.5", 4, IF(C75="C.6", 30, IF(C75="C.7", 25, IF(C75="C.8", 25, IF(C75="C.9", 20, IF(C75="C.10", 20, IF(C75="C.11", 20, IF(C75="C.12", 20, IF(C75="C.13", 20, IF(C75="C.14", 20, IF(C75="C.15", 20, IF(C75="C.16", 20, IF(C75="C.17", 4, IF(C75="C.18", 7, IF(C75="C.19", 5, IF(C75="C.20", 10, IF(C75="C.21", 10, IF(C75="C.22", 2, IF(C75="C.23", 3, IF(C75="C.24", 2, IF(C75="C.25", 5, IF(C75="C.26", 25, IF(C75="C.27", 15, IF(C75="C.28", 15, IF(C75="C.29", 4, IF(C75="C.30", 15, IF(C75="C.31", 3, IF(C75="C.32", 15, IF(C75="C.33", 0, IF(C75="C.34", 0, IF(C75="C.35", 0, IF(C75="C.36", 0, 0))))))))))))))))))))))))))))))))))))</f>
        <v>0</v>
      </c>
      <c r="J75" s="207"/>
      <c r="K75" s="159">
        <f t="shared" ref="K75:K106" si="22">I75*J75</f>
        <v>0</v>
      </c>
      <c r="L75" s="230"/>
      <c r="M75" s="162">
        <f t="shared" ref="M75:M106" si="23">I75</f>
        <v>0</v>
      </c>
      <c r="N75" s="164"/>
      <c r="O75" s="159">
        <f t="shared" ref="O75:O106" si="24">M75*N75</f>
        <v>0</v>
      </c>
      <c r="P75" s="165"/>
      <c r="Q75" s="158">
        <f t="shared" ref="Q75:Q106" si="25">I75</f>
        <v>0</v>
      </c>
      <c r="R75" s="164"/>
      <c r="S75" s="159">
        <f t="shared" ref="S75:S106" si="26">R75*Q75</f>
        <v>0</v>
      </c>
      <c r="T75" s="165"/>
      <c r="U75" s="158">
        <f t="shared" ref="U75:U106" si="27">I75</f>
        <v>0</v>
      </c>
      <c r="V75" s="164"/>
      <c r="W75" s="159">
        <f t="shared" ref="W75:W106" si="28">V75*U75</f>
        <v>0</v>
      </c>
      <c r="X75" s="166"/>
      <c r="Y75" s="158">
        <f t="shared" ref="Y75:Y106" si="29">I75</f>
        <v>0</v>
      </c>
      <c r="Z75" s="164"/>
      <c r="AA75" s="159">
        <f t="shared" ref="AA75:AA106" si="30">Z75*Y75</f>
        <v>0</v>
      </c>
      <c r="AB75" s="165"/>
    </row>
    <row r="76" spans="1:28" ht="18" customHeight="1" x14ac:dyDescent="0.25">
      <c r="A76" s="159">
        <v>66</v>
      </c>
      <c r="B76" s="187"/>
      <c r="C76" s="187" t="s">
        <v>6</v>
      </c>
      <c r="D76" s="187"/>
      <c r="E76" s="272"/>
      <c r="F76" s="272"/>
      <c r="G76" s="272"/>
      <c r="H76" s="272"/>
      <c r="I76" s="159">
        <f t="shared" si="21"/>
        <v>0</v>
      </c>
      <c r="J76" s="207"/>
      <c r="K76" s="159">
        <f t="shared" si="22"/>
        <v>0</v>
      </c>
      <c r="L76" s="230"/>
      <c r="M76" s="162">
        <f t="shared" si="23"/>
        <v>0</v>
      </c>
      <c r="N76" s="164"/>
      <c r="O76" s="159">
        <f t="shared" si="24"/>
        <v>0</v>
      </c>
      <c r="P76" s="165"/>
      <c r="Q76" s="158">
        <f t="shared" si="25"/>
        <v>0</v>
      </c>
      <c r="R76" s="164"/>
      <c r="S76" s="159">
        <f t="shared" si="26"/>
        <v>0</v>
      </c>
      <c r="T76" s="165"/>
      <c r="U76" s="158">
        <f t="shared" si="27"/>
        <v>0</v>
      </c>
      <c r="V76" s="164"/>
      <c r="W76" s="159">
        <f t="shared" si="28"/>
        <v>0</v>
      </c>
      <c r="X76" s="166"/>
      <c r="Y76" s="158">
        <f t="shared" si="29"/>
        <v>0</v>
      </c>
      <c r="Z76" s="164"/>
      <c r="AA76" s="159">
        <f t="shared" si="30"/>
        <v>0</v>
      </c>
      <c r="AB76" s="165"/>
    </row>
    <row r="77" spans="1:28" ht="18" customHeight="1" x14ac:dyDescent="0.25">
      <c r="A77" s="159">
        <v>67</v>
      </c>
      <c r="B77" s="187"/>
      <c r="C77" s="187" t="s">
        <v>6</v>
      </c>
      <c r="D77" s="187"/>
      <c r="E77" s="272"/>
      <c r="F77" s="272"/>
      <c r="G77" s="272"/>
      <c r="H77" s="272"/>
      <c r="I77" s="159">
        <f t="shared" si="21"/>
        <v>0</v>
      </c>
      <c r="J77" s="207"/>
      <c r="K77" s="159">
        <f t="shared" si="22"/>
        <v>0</v>
      </c>
      <c r="L77" s="230"/>
      <c r="M77" s="162">
        <f t="shared" si="23"/>
        <v>0</v>
      </c>
      <c r="N77" s="164"/>
      <c r="O77" s="159">
        <f t="shared" si="24"/>
        <v>0</v>
      </c>
      <c r="P77" s="165"/>
      <c r="Q77" s="158">
        <f t="shared" si="25"/>
        <v>0</v>
      </c>
      <c r="R77" s="164"/>
      <c r="S77" s="159">
        <f t="shared" si="26"/>
        <v>0</v>
      </c>
      <c r="T77" s="165"/>
      <c r="U77" s="158">
        <f t="shared" si="27"/>
        <v>0</v>
      </c>
      <c r="V77" s="164"/>
      <c r="W77" s="159">
        <f t="shared" si="28"/>
        <v>0</v>
      </c>
      <c r="X77" s="166"/>
      <c r="Y77" s="158">
        <f t="shared" si="29"/>
        <v>0</v>
      </c>
      <c r="Z77" s="164"/>
      <c r="AA77" s="159">
        <f t="shared" si="30"/>
        <v>0</v>
      </c>
      <c r="AB77" s="165"/>
    </row>
    <row r="78" spans="1:28" ht="18" customHeight="1" x14ac:dyDescent="0.25">
      <c r="A78" s="159">
        <v>68</v>
      </c>
      <c r="B78" s="187"/>
      <c r="C78" s="187" t="s">
        <v>6</v>
      </c>
      <c r="D78" s="187"/>
      <c r="E78" s="272"/>
      <c r="F78" s="272"/>
      <c r="G78" s="272"/>
      <c r="H78" s="272"/>
      <c r="I78" s="159">
        <f t="shared" si="21"/>
        <v>0</v>
      </c>
      <c r="J78" s="207"/>
      <c r="K78" s="159">
        <f t="shared" si="22"/>
        <v>0</v>
      </c>
      <c r="L78" s="230"/>
      <c r="M78" s="162">
        <f t="shared" si="23"/>
        <v>0</v>
      </c>
      <c r="N78" s="164"/>
      <c r="O78" s="159">
        <f t="shared" si="24"/>
        <v>0</v>
      </c>
      <c r="P78" s="165"/>
      <c r="Q78" s="158">
        <f t="shared" si="25"/>
        <v>0</v>
      </c>
      <c r="R78" s="164"/>
      <c r="S78" s="159">
        <f t="shared" si="26"/>
        <v>0</v>
      </c>
      <c r="T78" s="165"/>
      <c r="U78" s="158">
        <f t="shared" si="27"/>
        <v>0</v>
      </c>
      <c r="V78" s="164"/>
      <c r="W78" s="159">
        <f t="shared" si="28"/>
        <v>0</v>
      </c>
      <c r="X78" s="166"/>
      <c r="Y78" s="158">
        <f t="shared" si="29"/>
        <v>0</v>
      </c>
      <c r="Z78" s="164"/>
      <c r="AA78" s="159">
        <f t="shared" si="30"/>
        <v>0</v>
      </c>
      <c r="AB78" s="165"/>
    </row>
    <row r="79" spans="1:28" ht="18" customHeight="1" x14ac:dyDescent="0.25">
      <c r="A79" s="159">
        <v>69</v>
      </c>
      <c r="B79" s="187"/>
      <c r="C79" s="187" t="s">
        <v>6</v>
      </c>
      <c r="D79" s="187"/>
      <c r="E79" s="272"/>
      <c r="F79" s="272"/>
      <c r="G79" s="272"/>
      <c r="H79" s="272"/>
      <c r="I79" s="159">
        <f t="shared" si="21"/>
        <v>0</v>
      </c>
      <c r="J79" s="207"/>
      <c r="K79" s="159">
        <f t="shared" si="22"/>
        <v>0</v>
      </c>
      <c r="L79" s="230"/>
      <c r="M79" s="162">
        <f t="shared" si="23"/>
        <v>0</v>
      </c>
      <c r="N79" s="164"/>
      <c r="O79" s="159">
        <f t="shared" si="24"/>
        <v>0</v>
      </c>
      <c r="P79" s="165"/>
      <c r="Q79" s="158">
        <f t="shared" si="25"/>
        <v>0</v>
      </c>
      <c r="R79" s="164"/>
      <c r="S79" s="159">
        <f t="shared" si="26"/>
        <v>0</v>
      </c>
      <c r="T79" s="165"/>
      <c r="U79" s="158">
        <f t="shared" si="27"/>
        <v>0</v>
      </c>
      <c r="V79" s="164"/>
      <c r="W79" s="159">
        <f t="shared" si="28"/>
        <v>0</v>
      </c>
      <c r="X79" s="166"/>
      <c r="Y79" s="158">
        <f t="shared" si="29"/>
        <v>0</v>
      </c>
      <c r="Z79" s="164"/>
      <c r="AA79" s="159">
        <f t="shared" si="30"/>
        <v>0</v>
      </c>
      <c r="AB79" s="165"/>
    </row>
    <row r="80" spans="1:28" ht="18" customHeight="1" x14ac:dyDescent="0.25">
      <c r="A80" s="159">
        <v>70</v>
      </c>
      <c r="B80" s="187"/>
      <c r="C80" s="187" t="s">
        <v>6</v>
      </c>
      <c r="D80" s="187"/>
      <c r="E80" s="272"/>
      <c r="F80" s="272"/>
      <c r="G80" s="272"/>
      <c r="H80" s="272"/>
      <c r="I80" s="159">
        <f t="shared" si="21"/>
        <v>0</v>
      </c>
      <c r="J80" s="207"/>
      <c r="K80" s="159">
        <f t="shared" si="22"/>
        <v>0</v>
      </c>
      <c r="L80" s="230"/>
      <c r="M80" s="162">
        <f t="shared" si="23"/>
        <v>0</v>
      </c>
      <c r="N80" s="164"/>
      <c r="O80" s="159">
        <f t="shared" si="24"/>
        <v>0</v>
      </c>
      <c r="P80" s="165"/>
      <c r="Q80" s="158">
        <f t="shared" si="25"/>
        <v>0</v>
      </c>
      <c r="R80" s="164"/>
      <c r="S80" s="159">
        <f t="shared" si="26"/>
        <v>0</v>
      </c>
      <c r="T80" s="165"/>
      <c r="U80" s="158">
        <f t="shared" si="27"/>
        <v>0</v>
      </c>
      <c r="V80" s="164"/>
      <c r="W80" s="159">
        <f t="shared" si="28"/>
        <v>0</v>
      </c>
      <c r="X80" s="166"/>
      <c r="Y80" s="158">
        <f t="shared" si="29"/>
        <v>0</v>
      </c>
      <c r="Z80" s="164"/>
      <c r="AA80" s="159">
        <f t="shared" si="30"/>
        <v>0</v>
      </c>
      <c r="AB80" s="165"/>
    </row>
    <row r="81" spans="1:28" ht="18" customHeight="1" x14ac:dyDescent="0.25">
      <c r="A81" s="159">
        <v>71</v>
      </c>
      <c r="B81" s="187"/>
      <c r="C81" s="187" t="s">
        <v>6</v>
      </c>
      <c r="D81" s="187"/>
      <c r="E81" s="272"/>
      <c r="F81" s="272"/>
      <c r="G81" s="272"/>
      <c r="H81" s="272"/>
      <c r="I81" s="159">
        <f t="shared" si="21"/>
        <v>0</v>
      </c>
      <c r="J81" s="207"/>
      <c r="K81" s="159">
        <f t="shared" si="22"/>
        <v>0</v>
      </c>
      <c r="L81" s="230"/>
      <c r="M81" s="162">
        <f t="shared" si="23"/>
        <v>0</v>
      </c>
      <c r="N81" s="164"/>
      <c r="O81" s="159">
        <f t="shared" si="24"/>
        <v>0</v>
      </c>
      <c r="P81" s="165"/>
      <c r="Q81" s="158">
        <f t="shared" si="25"/>
        <v>0</v>
      </c>
      <c r="R81" s="164"/>
      <c r="S81" s="159">
        <f t="shared" si="26"/>
        <v>0</v>
      </c>
      <c r="T81" s="165"/>
      <c r="U81" s="158">
        <f t="shared" si="27"/>
        <v>0</v>
      </c>
      <c r="V81" s="164"/>
      <c r="W81" s="159">
        <f t="shared" si="28"/>
        <v>0</v>
      </c>
      <c r="X81" s="166"/>
      <c r="Y81" s="158">
        <f t="shared" si="29"/>
        <v>0</v>
      </c>
      <c r="Z81" s="164"/>
      <c r="AA81" s="159">
        <f t="shared" si="30"/>
        <v>0</v>
      </c>
      <c r="AB81" s="165"/>
    </row>
    <row r="82" spans="1:28" ht="18" customHeight="1" x14ac:dyDescent="0.25">
      <c r="A82" s="159">
        <v>72</v>
      </c>
      <c r="B82" s="187"/>
      <c r="C82" s="187" t="s">
        <v>6</v>
      </c>
      <c r="D82" s="187"/>
      <c r="E82" s="272"/>
      <c r="F82" s="272"/>
      <c r="G82" s="272"/>
      <c r="H82" s="272"/>
      <c r="I82" s="159">
        <f t="shared" si="21"/>
        <v>0</v>
      </c>
      <c r="J82" s="207"/>
      <c r="K82" s="159">
        <f t="shared" si="22"/>
        <v>0</v>
      </c>
      <c r="L82" s="230"/>
      <c r="M82" s="162">
        <f t="shared" si="23"/>
        <v>0</v>
      </c>
      <c r="N82" s="164"/>
      <c r="O82" s="159">
        <f t="shared" si="24"/>
        <v>0</v>
      </c>
      <c r="P82" s="165"/>
      <c r="Q82" s="158">
        <f t="shared" si="25"/>
        <v>0</v>
      </c>
      <c r="R82" s="164"/>
      <c r="S82" s="159">
        <f t="shared" si="26"/>
        <v>0</v>
      </c>
      <c r="T82" s="165"/>
      <c r="U82" s="158">
        <f t="shared" si="27"/>
        <v>0</v>
      </c>
      <c r="V82" s="164"/>
      <c r="W82" s="159">
        <f t="shared" si="28"/>
        <v>0</v>
      </c>
      <c r="X82" s="166"/>
      <c r="Y82" s="158">
        <f t="shared" si="29"/>
        <v>0</v>
      </c>
      <c r="Z82" s="164"/>
      <c r="AA82" s="159">
        <f t="shared" si="30"/>
        <v>0</v>
      </c>
      <c r="AB82" s="165"/>
    </row>
    <row r="83" spans="1:28" ht="18" customHeight="1" x14ac:dyDescent="0.25">
      <c r="A83" s="159">
        <v>73</v>
      </c>
      <c r="B83" s="187"/>
      <c r="C83" s="187" t="s">
        <v>6</v>
      </c>
      <c r="D83" s="187"/>
      <c r="E83" s="272"/>
      <c r="F83" s="272"/>
      <c r="G83" s="272"/>
      <c r="H83" s="272"/>
      <c r="I83" s="159">
        <f t="shared" si="21"/>
        <v>0</v>
      </c>
      <c r="J83" s="207"/>
      <c r="K83" s="159">
        <f t="shared" si="22"/>
        <v>0</v>
      </c>
      <c r="L83" s="230"/>
      <c r="M83" s="162">
        <f t="shared" si="23"/>
        <v>0</v>
      </c>
      <c r="N83" s="164"/>
      <c r="O83" s="159">
        <f t="shared" si="24"/>
        <v>0</v>
      </c>
      <c r="P83" s="165"/>
      <c r="Q83" s="158">
        <f t="shared" si="25"/>
        <v>0</v>
      </c>
      <c r="R83" s="164"/>
      <c r="S83" s="159">
        <f t="shared" si="26"/>
        <v>0</v>
      </c>
      <c r="T83" s="165"/>
      <c r="U83" s="158">
        <f t="shared" si="27"/>
        <v>0</v>
      </c>
      <c r="V83" s="164"/>
      <c r="W83" s="159">
        <f t="shared" si="28"/>
        <v>0</v>
      </c>
      <c r="X83" s="166"/>
      <c r="Y83" s="158">
        <f t="shared" si="29"/>
        <v>0</v>
      </c>
      <c r="Z83" s="164"/>
      <c r="AA83" s="159">
        <f t="shared" si="30"/>
        <v>0</v>
      </c>
      <c r="AB83" s="165"/>
    </row>
    <row r="84" spans="1:28" ht="18" customHeight="1" x14ac:dyDescent="0.25">
      <c r="A84" s="159">
        <v>74</v>
      </c>
      <c r="B84" s="187"/>
      <c r="C84" s="187" t="s">
        <v>6</v>
      </c>
      <c r="D84" s="187"/>
      <c r="E84" s="272"/>
      <c r="F84" s="272"/>
      <c r="G84" s="272"/>
      <c r="H84" s="272"/>
      <c r="I84" s="159">
        <f t="shared" si="21"/>
        <v>0</v>
      </c>
      <c r="J84" s="207"/>
      <c r="K84" s="159">
        <f t="shared" si="22"/>
        <v>0</v>
      </c>
      <c r="L84" s="230"/>
      <c r="M84" s="162">
        <f t="shared" si="23"/>
        <v>0</v>
      </c>
      <c r="N84" s="164"/>
      <c r="O84" s="159">
        <f t="shared" si="24"/>
        <v>0</v>
      </c>
      <c r="P84" s="165"/>
      <c r="Q84" s="158">
        <f t="shared" si="25"/>
        <v>0</v>
      </c>
      <c r="R84" s="164"/>
      <c r="S84" s="159">
        <f t="shared" si="26"/>
        <v>0</v>
      </c>
      <c r="T84" s="165"/>
      <c r="U84" s="158">
        <f t="shared" si="27"/>
        <v>0</v>
      </c>
      <c r="V84" s="164"/>
      <c r="W84" s="159">
        <f t="shared" si="28"/>
        <v>0</v>
      </c>
      <c r="X84" s="166"/>
      <c r="Y84" s="158">
        <f t="shared" si="29"/>
        <v>0</v>
      </c>
      <c r="Z84" s="164"/>
      <c r="AA84" s="159">
        <f t="shared" si="30"/>
        <v>0</v>
      </c>
      <c r="AB84" s="165"/>
    </row>
    <row r="85" spans="1:28" ht="18" customHeight="1" x14ac:dyDescent="0.25">
      <c r="A85" s="159">
        <v>75</v>
      </c>
      <c r="B85" s="187"/>
      <c r="C85" s="187" t="s">
        <v>6</v>
      </c>
      <c r="D85" s="187"/>
      <c r="E85" s="272"/>
      <c r="F85" s="272"/>
      <c r="G85" s="272"/>
      <c r="H85" s="272"/>
      <c r="I85" s="159">
        <f t="shared" si="21"/>
        <v>0</v>
      </c>
      <c r="J85" s="207"/>
      <c r="K85" s="159">
        <f t="shared" si="22"/>
        <v>0</v>
      </c>
      <c r="L85" s="230"/>
      <c r="M85" s="162">
        <f t="shared" si="23"/>
        <v>0</v>
      </c>
      <c r="N85" s="164"/>
      <c r="O85" s="159">
        <f t="shared" si="24"/>
        <v>0</v>
      </c>
      <c r="P85" s="165"/>
      <c r="Q85" s="158">
        <f t="shared" si="25"/>
        <v>0</v>
      </c>
      <c r="R85" s="164"/>
      <c r="S85" s="159">
        <f t="shared" si="26"/>
        <v>0</v>
      </c>
      <c r="T85" s="165"/>
      <c r="U85" s="158">
        <f t="shared" si="27"/>
        <v>0</v>
      </c>
      <c r="V85" s="164"/>
      <c r="W85" s="159">
        <f t="shared" si="28"/>
        <v>0</v>
      </c>
      <c r="X85" s="166"/>
      <c r="Y85" s="158">
        <f t="shared" si="29"/>
        <v>0</v>
      </c>
      <c r="Z85" s="164"/>
      <c r="AA85" s="159">
        <f t="shared" si="30"/>
        <v>0</v>
      </c>
      <c r="AB85" s="165"/>
    </row>
    <row r="86" spans="1:28" ht="18" customHeight="1" x14ac:dyDescent="0.25">
      <c r="A86" s="159">
        <v>76</v>
      </c>
      <c r="B86" s="187"/>
      <c r="C86" s="187" t="s">
        <v>6</v>
      </c>
      <c r="D86" s="187"/>
      <c r="E86" s="272"/>
      <c r="F86" s="272"/>
      <c r="G86" s="272"/>
      <c r="H86" s="272"/>
      <c r="I86" s="159">
        <f t="shared" si="21"/>
        <v>0</v>
      </c>
      <c r="J86" s="207"/>
      <c r="K86" s="159">
        <f t="shared" si="22"/>
        <v>0</v>
      </c>
      <c r="L86" s="230"/>
      <c r="M86" s="162">
        <f t="shared" si="23"/>
        <v>0</v>
      </c>
      <c r="N86" s="164"/>
      <c r="O86" s="159">
        <f t="shared" si="24"/>
        <v>0</v>
      </c>
      <c r="P86" s="165"/>
      <c r="Q86" s="158">
        <f t="shared" si="25"/>
        <v>0</v>
      </c>
      <c r="R86" s="164"/>
      <c r="S86" s="159">
        <f t="shared" si="26"/>
        <v>0</v>
      </c>
      <c r="T86" s="165"/>
      <c r="U86" s="158">
        <f t="shared" si="27"/>
        <v>0</v>
      </c>
      <c r="V86" s="164"/>
      <c r="W86" s="159">
        <f t="shared" si="28"/>
        <v>0</v>
      </c>
      <c r="X86" s="166"/>
      <c r="Y86" s="158">
        <f t="shared" si="29"/>
        <v>0</v>
      </c>
      <c r="Z86" s="164"/>
      <c r="AA86" s="159">
        <f t="shared" si="30"/>
        <v>0</v>
      </c>
      <c r="AB86" s="165"/>
    </row>
    <row r="87" spans="1:28" ht="18" customHeight="1" x14ac:dyDescent="0.25">
      <c r="A87" s="159">
        <v>77</v>
      </c>
      <c r="B87" s="187"/>
      <c r="C87" s="187" t="s">
        <v>6</v>
      </c>
      <c r="D87" s="187"/>
      <c r="E87" s="272"/>
      <c r="F87" s="272"/>
      <c r="G87" s="272"/>
      <c r="H87" s="272"/>
      <c r="I87" s="159">
        <f t="shared" si="21"/>
        <v>0</v>
      </c>
      <c r="J87" s="207"/>
      <c r="K87" s="159">
        <f t="shared" si="22"/>
        <v>0</v>
      </c>
      <c r="L87" s="230"/>
      <c r="M87" s="162">
        <f t="shared" si="23"/>
        <v>0</v>
      </c>
      <c r="N87" s="164"/>
      <c r="O87" s="159">
        <f t="shared" si="24"/>
        <v>0</v>
      </c>
      <c r="P87" s="165"/>
      <c r="Q87" s="158">
        <f t="shared" si="25"/>
        <v>0</v>
      </c>
      <c r="R87" s="164"/>
      <c r="S87" s="159">
        <f t="shared" si="26"/>
        <v>0</v>
      </c>
      <c r="T87" s="165"/>
      <c r="U87" s="158">
        <f t="shared" si="27"/>
        <v>0</v>
      </c>
      <c r="V87" s="164"/>
      <c r="W87" s="159">
        <f t="shared" si="28"/>
        <v>0</v>
      </c>
      <c r="X87" s="166"/>
      <c r="Y87" s="158">
        <f t="shared" si="29"/>
        <v>0</v>
      </c>
      <c r="Z87" s="164"/>
      <c r="AA87" s="159">
        <f t="shared" si="30"/>
        <v>0</v>
      </c>
      <c r="AB87" s="165"/>
    </row>
    <row r="88" spans="1:28" ht="18" customHeight="1" x14ac:dyDescent="0.25">
      <c r="A88" s="159">
        <v>78</v>
      </c>
      <c r="B88" s="187"/>
      <c r="C88" s="187" t="s">
        <v>6</v>
      </c>
      <c r="D88" s="187"/>
      <c r="E88" s="272"/>
      <c r="F88" s="272"/>
      <c r="G88" s="272"/>
      <c r="H88" s="272"/>
      <c r="I88" s="159">
        <f t="shared" si="21"/>
        <v>0</v>
      </c>
      <c r="J88" s="207"/>
      <c r="K88" s="159">
        <f t="shared" si="22"/>
        <v>0</v>
      </c>
      <c r="L88" s="230"/>
      <c r="M88" s="162">
        <f t="shared" si="23"/>
        <v>0</v>
      </c>
      <c r="N88" s="164"/>
      <c r="O88" s="159">
        <f t="shared" si="24"/>
        <v>0</v>
      </c>
      <c r="P88" s="165"/>
      <c r="Q88" s="158">
        <f t="shared" si="25"/>
        <v>0</v>
      </c>
      <c r="R88" s="164"/>
      <c r="S88" s="159">
        <f t="shared" si="26"/>
        <v>0</v>
      </c>
      <c r="T88" s="165"/>
      <c r="U88" s="158">
        <f t="shared" si="27"/>
        <v>0</v>
      </c>
      <c r="V88" s="164"/>
      <c r="W88" s="159">
        <f t="shared" si="28"/>
        <v>0</v>
      </c>
      <c r="X88" s="166"/>
      <c r="Y88" s="158">
        <f t="shared" si="29"/>
        <v>0</v>
      </c>
      <c r="Z88" s="164"/>
      <c r="AA88" s="159">
        <f t="shared" si="30"/>
        <v>0</v>
      </c>
      <c r="AB88" s="165"/>
    </row>
    <row r="89" spans="1:28" ht="18" customHeight="1" x14ac:dyDescent="0.25">
      <c r="A89" s="159">
        <v>79</v>
      </c>
      <c r="B89" s="187"/>
      <c r="C89" s="187" t="s">
        <v>6</v>
      </c>
      <c r="D89" s="187"/>
      <c r="E89" s="272"/>
      <c r="F89" s="272"/>
      <c r="G89" s="272"/>
      <c r="H89" s="272"/>
      <c r="I89" s="159">
        <f t="shared" si="21"/>
        <v>0</v>
      </c>
      <c r="J89" s="207"/>
      <c r="K89" s="159">
        <f t="shared" si="22"/>
        <v>0</v>
      </c>
      <c r="L89" s="230"/>
      <c r="M89" s="162">
        <f t="shared" si="23"/>
        <v>0</v>
      </c>
      <c r="N89" s="164"/>
      <c r="O89" s="159">
        <f t="shared" si="24"/>
        <v>0</v>
      </c>
      <c r="P89" s="165"/>
      <c r="Q89" s="158">
        <f t="shared" si="25"/>
        <v>0</v>
      </c>
      <c r="R89" s="164"/>
      <c r="S89" s="159">
        <f t="shared" si="26"/>
        <v>0</v>
      </c>
      <c r="T89" s="165"/>
      <c r="U89" s="158">
        <f t="shared" si="27"/>
        <v>0</v>
      </c>
      <c r="V89" s="164"/>
      <c r="W89" s="159">
        <f t="shared" si="28"/>
        <v>0</v>
      </c>
      <c r="X89" s="166"/>
      <c r="Y89" s="158">
        <f t="shared" si="29"/>
        <v>0</v>
      </c>
      <c r="Z89" s="164"/>
      <c r="AA89" s="159">
        <f t="shared" si="30"/>
        <v>0</v>
      </c>
      <c r="AB89" s="165"/>
    </row>
    <row r="90" spans="1:28" ht="18" customHeight="1" x14ac:dyDescent="0.25">
      <c r="A90" s="159">
        <v>80</v>
      </c>
      <c r="B90" s="187"/>
      <c r="C90" s="187" t="s">
        <v>6</v>
      </c>
      <c r="D90" s="187"/>
      <c r="E90" s="272"/>
      <c r="F90" s="272"/>
      <c r="G90" s="272"/>
      <c r="H90" s="272"/>
      <c r="I90" s="159">
        <f t="shared" si="21"/>
        <v>0</v>
      </c>
      <c r="J90" s="207"/>
      <c r="K90" s="159">
        <f t="shared" si="22"/>
        <v>0</v>
      </c>
      <c r="L90" s="230"/>
      <c r="M90" s="162">
        <f t="shared" si="23"/>
        <v>0</v>
      </c>
      <c r="N90" s="164"/>
      <c r="O90" s="159">
        <f t="shared" si="24"/>
        <v>0</v>
      </c>
      <c r="P90" s="165"/>
      <c r="Q90" s="158">
        <f t="shared" si="25"/>
        <v>0</v>
      </c>
      <c r="R90" s="164"/>
      <c r="S90" s="159">
        <f t="shared" si="26"/>
        <v>0</v>
      </c>
      <c r="T90" s="165"/>
      <c r="U90" s="158">
        <f t="shared" si="27"/>
        <v>0</v>
      </c>
      <c r="V90" s="164"/>
      <c r="W90" s="159">
        <f t="shared" si="28"/>
        <v>0</v>
      </c>
      <c r="X90" s="166"/>
      <c r="Y90" s="158">
        <f t="shared" si="29"/>
        <v>0</v>
      </c>
      <c r="Z90" s="164"/>
      <c r="AA90" s="159">
        <f t="shared" si="30"/>
        <v>0</v>
      </c>
      <c r="AB90" s="165"/>
    </row>
    <row r="91" spans="1:28" ht="18" customHeight="1" x14ac:dyDescent="0.25">
      <c r="A91" s="159">
        <v>81</v>
      </c>
      <c r="B91" s="187"/>
      <c r="C91" s="187" t="s">
        <v>6</v>
      </c>
      <c r="D91" s="187"/>
      <c r="E91" s="272"/>
      <c r="F91" s="272"/>
      <c r="G91" s="272"/>
      <c r="H91" s="272"/>
      <c r="I91" s="159">
        <f t="shared" si="21"/>
        <v>0</v>
      </c>
      <c r="J91" s="207"/>
      <c r="K91" s="159">
        <f t="shared" si="22"/>
        <v>0</v>
      </c>
      <c r="L91" s="230"/>
      <c r="M91" s="162">
        <f t="shared" si="23"/>
        <v>0</v>
      </c>
      <c r="N91" s="164"/>
      <c r="O91" s="159">
        <f t="shared" si="24"/>
        <v>0</v>
      </c>
      <c r="P91" s="165"/>
      <c r="Q91" s="158">
        <f t="shared" si="25"/>
        <v>0</v>
      </c>
      <c r="R91" s="164"/>
      <c r="S91" s="159">
        <f t="shared" si="26"/>
        <v>0</v>
      </c>
      <c r="T91" s="165"/>
      <c r="U91" s="158">
        <f t="shared" si="27"/>
        <v>0</v>
      </c>
      <c r="V91" s="164"/>
      <c r="W91" s="159">
        <f t="shared" si="28"/>
        <v>0</v>
      </c>
      <c r="X91" s="166"/>
      <c r="Y91" s="158">
        <f t="shared" si="29"/>
        <v>0</v>
      </c>
      <c r="Z91" s="164"/>
      <c r="AA91" s="159">
        <f t="shared" si="30"/>
        <v>0</v>
      </c>
      <c r="AB91" s="165"/>
    </row>
    <row r="92" spans="1:28" ht="18" customHeight="1" x14ac:dyDescent="0.25">
      <c r="A92" s="159">
        <v>82</v>
      </c>
      <c r="B92" s="187"/>
      <c r="C92" s="187" t="s">
        <v>6</v>
      </c>
      <c r="D92" s="187"/>
      <c r="E92" s="272"/>
      <c r="F92" s="272"/>
      <c r="G92" s="272"/>
      <c r="H92" s="272"/>
      <c r="I92" s="159">
        <f t="shared" si="21"/>
        <v>0</v>
      </c>
      <c r="J92" s="207"/>
      <c r="K92" s="159">
        <f t="shared" si="22"/>
        <v>0</v>
      </c>
      <c r="L92" s="230"/>
      <c r="M92" s="162">
        <f t="shared" si="23"/>
        <v>0</v>
      </c>
      <c r="N92" s="164"/>
      <c r="O92" s="159">
        <f t="shared" si="24"/>
        <v>0</v>
      </c>
      <c r="P92" s="165"/>
      <c r="Q92" s="158">
        <f t="shared" si="25"/>
        <v>0</v>
      </c>
      <c r="R92" s="164"/>
      <c r="S92" s="159">
        <f t="shared" si="26"/>
        <v>0</v>
      </c>
      <c r="T92" s="165"/>
      <c r="U92" s="158">
        <f t="shared" si="27"/>
        <v>0</v>
      </c>
      <c r="V92" s="164"/>
      <c r="W92" s="159">
        <f t="shared" si="28"/>
        <v>0</v>
      </c>
      <c r="X92" s="166"/>
      <c r="Y92" s="158">
        <f t="shared" si="29"/>
        <v>0</v>
      </c>
      <c r="Z92" s="164"/>
      <c r="AA92" s="159">
        <f t="shared" si="30"/>
        <v>0</v>
      </c>
      <c r="AB92" s="165"/>
    </row>
    <row r="93" spans="1:28" ht="18" customHeight="1" x14ac:dyDescent="0.25">
      <c r="A93" s="159">
        <v>83</v>
      </c>
      <c r="B93" s="187"/>
      <c r="C93" s="187" t="s">
        <v>6</v>
      </c>
      <c r="D93" s="187"/>
      <c r="E93" s="272"/>
      <c r="F93" s="272"/>
      <c r="G93" s="272"/>
      <c r="H93" s="272"/>
      <c r="I93" s="159">
        <f t="shared" si="21"/>
        <v>0</v>
      </c>
      <c r="J93" s="207"/>
      <c r="K93" s="159">
        <f t="shared" si="22"/>
        <v>0</v>
      </c>
      <c r="L93" s="230"/>
      <c r="M93" s="162">
        <f t="shared" si="23"/>
        <v>0</v>
      </c>
      <c r="N93" s="164"/>
      <c r="O93" s="159">
        <f t="shared" si="24"/>
        <v>0</v>
      </c>
      <c r="P93" s="165"/>
      <c r="Q93" s="158">
        <f t="shared" si="25"/>
        <v>0</v>
      </c>
      <c r="R93" s="164"/>
      <c r="S93" s="159">
        <f t="shared" si="26"/>
        <v>0</v>
      </c>
      <c r="T93" s="165"/>
      <c r="U93" s="158">
        <f t="shared" si="27"/>
        <v>0</v>
      </c>
      <c r="V93" s="164"/>
      <c r="W93" s="159">
        <f t="shared" si="28"/>
        <v>0</v>
      </c>
      <c r="X93" s="166"/>
      <c r="Y93" s="158">
        <f t="shared" si="29"/>
        <v>0</v>
      </c>
      <c r="Z93" s="164"/>
      <c r="AA93" s="159">
        <f t="shared" si="30"/>
        <v>0</v>
      </c>
      <c r="AB93" s="165"/>
    </row>
    <row r="94" spans="1:28" ht="18" customHeight="1" x14ac:dyDescent="0.25">
      <c r="A94" s="159">
        <v>84</v>
      </c>
      <c r="B94" s="187"/>
      <c r="C94" s="187" t="s">
        <v>6</v>
      </c>
      <c r="D94" s="187"/>
      <c r="E94" s="272"/>
      <c r="F94" s="272"/>
      <c r="G94" s="272"/>
      <c r="H94" s="272"/>
      <c r="I94" s="159">
        <f t="shared" si="21"/>
        <v>0</v>
      </c>
      <c r="J94" s="207"/>
      <c r="K94" s="159">
        <f t="shared" si="22"/>
        <v>0</v>
      </c>
      <c r="L94" s="230"/>
      <c r="M94" s="162">
        <f t="shared" si="23"/>
        <v>0</v>
      </c>
      <c r="N94" s="164"/>
      <c r="O94" s="159">
        <f t="shared" si="24"/>
        <v>0</v>
      </c>
      <c r="P94" s="165"/>
      <c r="Q94" s="158">
        <f t="shared" si="25"/>
        <v>0</v>
      </c>
      <c r="R94" s="164"/>
      <c r="S94" s="159">
        <f t="shared" si="26"/>
        <v>0</v>
      </c>
      <c r="T94" s="165"/>
      <c r="U94" s="158">
        <f t="shared" si="27"/>
        <v>0</v>
      </c>
      <c r="V94" s="164"/>
      <c r="W94" s="159">
        <f t="shared" si="28"/>
        <v>0</v>
      </c>
      <c r="X94" s="166"/>
      <c r="Y94" s="158">
        <f t="shared" si="29"/>
        <v>0</v>
      </c>
      <c r="Z94" s="164"/>
      <c r="AA94" s="159">
        <f t="shared" si="30"/>
        <v>0</v>
      </c>
      <c r="AB94" s="165"/>
    </row>
    <row r="95" spans="1:28" ht="18" customHeight="1" x14ac:dyDescent="0.25">
      <c r="A95" s="159">
        <v>85</v>
      </c>
      <c r="B95" s="187"/>
      <c r="C95" s="187" t="s">
        <v>6</v>
      </c>
      <c r="D95" s="187"/>
      <c r="E95" s="272"/>
      <c r="F95" s="272"/>
      <c r="G95" s="272"/>
      <c r="H95" s="272"/>
      <c r="I95" s="159">
        <f t="shared" si="21"/>
        <v>0</v>
      </c>
      <c r="J95" s="207"/>
      <c r="K95" s="159">
        <f t="shared" si="22"/>
        <v>0</v>
      </c>
      <c r="L95" s="230"/>
      <c r="M95" s="162">
        <f t="shared" si="23"/>
        <v>0</v>
      </c>
      <c r="N95" s="164"/>
      <c r="O95" s="159">
        <f t="shared" si="24"/>
        <v>0</v>
      </c>
      <c r="P95" s="165"/>
      <c r="Q95" s="158">
        <f t="shared" si="25"/>
        <v>0</v>
      </c>
      <c r="R95" s="164"/>
      <c r="S95" s="159">
        <f t="shared" si="26"/>
        <v>0</v>
      </c>
      <c r="T95" s="165"/>
      <c r="U95" s="158">
        <f t="shared" si="27"/>
        <v>0</v>
      </c>
      <c r="V95" s="164"/>
      <c r="W95" s="159">
        <f t="shared" si="28"/>
        <v>0</v>
      </c>
      <c r="X95" s="166"/>
      <c r="Y95" s="158">
        <f t="shared" si="29"/>
        <v>0</v>
      </c>
      <c r="Z95" s="164"/>
      <c r="AA95" s="159">
        <f t="shared" si="30"/>
        <v>0</v>
      </c>
      <c r="AB95" s="165"/>
    </row>
    <row r="96" spans="1:28" ht="18" customHeight="1" x14ac:dyDescent="0.25">
      <c r="A96" s="159">
        <v>86</v>
      </c>
      <c r="B96" s="187"/>
      <c r="C96" s="187" t="s">
        <v>6</v>
      </c>
      <c r="D96" s="187"/>
      <c r="E96" s="272"/>
      <c r="F96" s="272"/>
      <c r="G96" s="272"/>
      <c r="H96" s="272"/>
      <c r="I96" s="159">
        <f t="shared" si="21"/>
        <v>0</v>
      </c>
      <c r="J96" s="207"/>
      <c r="K96" s="159">
        <f t="shared" si="22"/>
        <v>0</v>
      </c>
      <c r="L96" s="230"/>
      <c r="M96" s="162">
        <f t="shared" si="23"/>
        <v>0</v>
      </c>
      <c r="N96" s="164"/>
      <c r="O96" s="159">
        <f t="shared" si="24"/>
        <v>0</v>
      </c>
      <c r="P96" s="165"/>
      <c r="Q96" s="158">
        <f t="shared" si="25"/>
        <v>0</v>
      </c>
      <c r="R96" s="164"/>
      <c r="S96" s="159">
        <f t="shared" si="26"/>
        <v>0</v>
      </c>
      <c r="T96" s="165"/>
      <c r="U96" s="158">
        <f t="shared" si="27"/>
        <v>0</v>
      </c>
      <c r="V96" s="164"/>
      <c r="W96" s="159">
        <f t="shared" si="28"/>
        <v>0</v>
      </c>
      <c r="X96" s="166"/>
      <c r="Y96" s="158">
        <f t="shared" si="29"/>
        <v>0</v>
      </c>
      <c r="Z96" s="164"/>
      <c r="AA96" s="159">
        <f t="shared" si="30"/>
        <v>0</v>
      </c>
      <c r="AB96" s="165"/>
    </row>
    <row r="97" spans="1:28" ht="18" customHeight="1" x14ac:dyDescent="0.25">
      <c r="A97" s="159">
        <v>87</v>
      </c>
      <c r="B97" s="187"/>
      <c r="C97" s="187" t="s">
        <v>6</v>
      </c>
      <c r="D97" s="187"/>
      <c r="E97" s="272"/>
      <c r="F97" s="272"/>
      <c r="G97" s="272"/>
      <c r="H97" s="272"/>
      <c r="I97" s="159">
        <f t="shared" si="21"/>
        <v>0</v>
      </c>
      <c r="J97" s="207"/>
      <c r="K97" s="159">
        <f t="shared" si="22"/>
        <v>0</v>
      </c>
      <c r="L97" s="230"/>
      <c r="M97" s="162">
        <f t="shared" si="23"/>
        <v>0</v>
      </c>
      <c r="N97" s="164"/>
      <c r="O97" s="159">
        <f t="shared" si="24"/>
        <v>0</v>
      </c>
      <c r="P97" s="165"/>
      <c r="Q97" s="158">
        <f t="shared" si="25"/>
        <v>0</v>
      </c>
      <c r="R97" s="164"/>
      <c r="S97" s="159">
        <f t="shared" si="26"/>
        <v>0</v>
      </c>
      <c r="T97" s="165"/>
      <c r="U97" s="158">
        <f t="shared" si="27"/>
        <v>0</v>
      </c>
      <c r="V97" s="164"/>
      <c r="W97" s="159">
        <f t="shared" si="28"/>
        <v>0</v>
      </c>
      <c r="X97" s="166"/>
      <c r="Y97" s="158">
        <f t="shared" si="29"/>
        <v>0</v>
      </c>
      <c r="Z97" s="164"/>
      <c r="AA97" s="159">
        <f t="shared" si="30"/>
        <v>0</v>
      </c>
      <c r="AB97" s="165"/>
    </row>
    <row r="98" spans="1:28" ht="18" customHeight="1" x14ac:dyDescent="0.25">
      <c r="A98" s="159">
        <v>88</v>
      </c>
      <c r="B98" s="187"/>
      <c r="C98" s="187" t="s">
        <v>6</v>
      </c>
      <c r="D98" s="187"/>
      <c r="E98" s="272"/>
      <c r="F98" s="272"/>
      <c r="G98" s="272"/>
      <c r="H98" s="272"/>
      <c r="I98" s="159">
        <f t="shared" si="21"/>
        <v>0</v>
      </c>
      <c r="J98" s="207"/>
      <c r="K98" s="159">
        <f t="shared" si="22"/>
        <v>0</v>
      </c>
      <c r="L98" s="230"/>
      <c r="M98" s="162">
        <f t="shared" si="23"/>
        <v>0</v>
      </c>
      <c r="N98" s="164"/>
      <c r="O98" s="159">
        <f t="shared" si="24"/>
        <v>0</v>
      </c>
      <c r="P98" s="165"/>
      <c r="Q98" s="158">
        <f t="shared" si="25"/>
        <v>0</v>
      </c>
      <c r="R98" s="164"/>
      <c r="S98" s="159">
        <f t="shared" si="26"/>
        <v>0</v>
      </c>
      <c r="T98" s="165"/>
      <c r="U98" s="158">
        <f t="shared" si="27"/>
        <v>0</v>
      </c>
      <c r="V98" s="164"/>
      <c r="W98" s="159">
        <f t="shared" si="28"/>
        <v>0</v>
      </c>
      <c r="X98" s="166"/>
      <c r="Y98" s="158">
        <f t="shared" si="29"/>
        <v>0</v>
      </c>
      <c r="Z98" s="164"/>
      <c r="AA98" s="159">
        <f t="shared" si="30"/>
        <v>0</v>
      </c>
      <c r="AB98" s="165"/>
    </row>
    <row r="99" spans="1:28" ht="18" customHeight="1" x14ac:dyDescent="0.25">
      <c r="A99" s="159">
        <v>89</v>
      </c>
      <c r="B99" s="187"/>
      <c r="C99" s="187" t="s">
        <v>6</v>
      </c>
      <c r="D99" s="187"/>
      <c r="E99" s="272"/>
      <c r="F99" s="272"/>
      <c r="G99" s="272"/>
      <c r="H99" s="272"/>
      <c r="I99" s="159">
        <f t="shared" si="21"/>
        <v>0</v>
      </c>
      <c r="J99" s="207"/>
      <c r="K99" s="159">
        <f t="shared" si="22"/>
        <v>0</v>
      </c>
      <c r="L99" s="230"/>
      <c r="M99" s="162">
        <f t="shared" si="23"/>
        <v>0</v>
      </c>
      <c r="N99" s="164"/>
      <c r="O99" s="159">
        <f t="shared" si="24"/>
        <v>0</v>
      </c>
      <c r="P99" s="165"/>
      <c r="Q99" s="158">
        <f t="shared" si="25"/>
        <v>0</v>
      </c>
      <c r="R99" s="164"/>
      <c r="S99" s="159">
        <f t="shared" si="26"/>
        <v>0</v>
      </c>
      <c r="T99" s="165"/>
      <c r="U99" s="158">
        <f t="shared" si="27"/>
        <v>0</v>
      </c>
      <c r="V99" s="164"/>
      <c r="W99" s="159">
        <f t="shared" si="28"/>
        <v>0</v>
      </c>
      <c r="X99" s="166"/>
      <c r="Y99" s="158">
        <f t="shared" si="29"/>
        <v>0</v>
      </c>
      <c r="Z99" s="164"/>
      <c r="AA99" s="159">
        <f t="shared" si="30"/>
        <v>0</v>
      </c>
      <c r="AB99" s="165"/>
    </row>
    <row r="100" spans="1:28" ht="18" customHeight="1" x14ac:dyDescent="0.25">
      <c r="A100" s="159">
        <v>90</v>
      </c>
      <c r="B100" s="187"/>
      <c r="C100" s="187" t="s">
        <v>6</v>
      </c>
      <c r="D100" s="187"/>
      <c r="E100" s="272"/>
      <c r="F100" s="272"/>
      <c r="G100" s="272"/>
      <c r="H100" s="272"/>
      <c r="I100" s="159">
        <f t="shared" si="21"/>
        <v>0</v>
      </c>
      <c r="J100" s="207"/>
      <c r="K100" s="159">
        <f t="shared" si="22"/>
        <v>0</v>
      </c>
      <c r="L100" s="230"/>
      <c r="M100" s="162">
        <f t="shared" si="23"/>
        <v>0</v>
      </c>
      <c r="N100" s="164"/>
      <c r="O100" s="159">
        <f t="shared" si="24"/>
        <v>0</v>
      </c>
      <c r="P100" s="165"/>
      <c r="Q100" s="158">
        <f t="shared" si="25"/>
        <v>0</v>
      </c>
      <c r="R100" s="164"/>
      <c r="S100" s="159">
        <f t="shared" si="26"/>
        <v>0</v>
      </c>
      <c r="T100" s="165"/>
      <c r="U100" s="158">
        <f t="shared" si="27"/>
        <v>0</v>
      </c>
      <c r="V100" s="164"/>
      <c r="W100" s="159">
        <f t="shared" si="28"/>
        <v>0</v>
      </c>
      <c r="X100" s="166"/>
      <c r="Y100" s="158">
        <f t="shared" si="29"/>
        <v>0</v>
      </c>
      <c r="Z100" s="164"/>
      <c r="AA100" s="159">
        <f t="shared" si="30"/>
        <v>0</v>
      </c>
      <c r="AB100" s="165"/>
    </row>
    <row r="101" spans="1:28" ht="18" customHeight="1" x14ac:dyDescent="0.25">
      <c r="A101" s="159">
        <v>91</v>
      </c>
      <c r="B101" s="187"/>
      <c r="C101" s="187" t="s">
        <v>6</v>
      </c>
      <c r="D101" s="187"/>
      <c r="E101" s="272"/>
      <c r="F101" s="272"/>
      <c r="G101" s="272"/>
      <c r="H101" s="272"/>
      <c r="I101" s="159">
        <f t="shared" si="21"/>
        <v>0</v>
      </c>
      <c r="J101" s="207"/>
      <c r="K101" s="159">
        <f t="shared" si="22"/>
        <v>0</v>
      </c>
      <c r="L101" s="230"/>
      <c r="M101" s="162">
        <f t="shared" si="23"/>
        <v>0</v>
      </c>
      <c r="N101" s="164"/>
      <c r="O101" s="159">
        <f t="shared" si="24"/>
        <v>0</v>
      </c>
      <c r="P101" s="165"/>
      <c r="Q101" s="158">
        <f t="shared" si="25"/>
        <v>0</v>
      </c>
      <c r="R101" s="164"/>
      <c r="S101" s="159">
        <f t="shared" si="26"/>
        <v>0</v>
      </c>
      <c r="T101" s="165"/>
      <c r="U101" s="158">
        <f t="shared" si="27"/>
        <v>0</v>
      </c>
      <c r="V101" s="164"/>
      <c r="W101" s="159">
        <f t="shared" si="28"/>
        <v>0</v>
      </c>
      <c r="X101" s="166"/>
      <c r="Y101" s="158">
        <f t="shared" si="29"/>
        <v>0</v>
      </c>
      <c r="Z101" s="164"/>
      <c r="AA101" s="159">
        <f t="shared" si="30"/>
        <v>0</v>
      </c>
      <c r="AB101" s="165"/>
    </row>
    <row r="102" spans="1:28" ht="18" customHeight="1" x14ac:dyDescent="0.25">
      <c r="A102" s="159">
        <v>92</v>
      </c>
      <c r="B102" s="187"/>
      <c r="C102" s="187" t="s">
        <v>6</v>
      </c>
      <c r="D102" s="187"/>
      <c r="E102" s="272"/>
      <c r="F102" s="272"/>
      <c r="G102" s="272"/>
      <c r="H102" s="272"/>
      <c r="I102" s="159">
        <f t="shared" si="21"/>
        <v>0</v>
      </c>
      <c r="J102" s="207"/>
      <c r="K102" s="159">
        <f t="shared" si="22"/>
        <v>0</v>
      </c>
      <c r="L102" s="230"/>
      <c r="M102" s="162">
        <f t="shared" si="23"/>
        <v>0</v>
      </c>
      <c r="N102" s="164"/>
      <c r="O102" s="159">
        <f t="shared" si="24"/>
        <v>0</v>
      </c>
      <c r="P102" s="165"/>
      <c r="Q102" s="158">
        <f t="shared" si="25"/>
        <v>0</v>
      </c>
      <c r="R102" s="164"/>
      <c r="S102" s="159">
        <f t="shared" si="26"/>
        <v>0</v>
      </c>
      <c r="T102" s="165"/>
      <c r="U102" s="158">
        <f t="shared" si="27"/>
        <v>0</v>
      </c>
      <c r="V102" s="164"/>
      <c r="W102" s="159">
        <f t="shared" si="28"/>
        <v>0</v>
      </c>
      <c r="X102" s="166"/>
      <c r="Y102" s="158">
        <f t="shared" si="29"/>
        <v>0</v>
      </c>
      <c r="Z102" s="164"/>
      <c r="AA102" s="159">
        <f t="shared" si="30"/>
        <v>0</v>
      </c>
      <c r="AB102" s="165"/>
    </row>
    <row r="103" spans="1:28" ht="18" customHeight="1" x14ac:dyDescent="0.25">
      <c r="A103" s="159">
        <v>93</v>
      </c>
      <c r="B103" s="187"/>
      <c r="C103" s="187" t="s">
        <v>6</v>
      </c>
      <c r="D103" s="187"/>
      <c r="E103" s="272"/>
      <c r="F103" s="272"/>
      <c r="G103" s="272"/>
      <c r="H103" s="272"/>
      <c r="I103" s="159">
        <f t="shared" si="21"/>
        <v>0</v>
      </c>
      <c r="J103" s="207"/>
      <c r="K103" s="159">
        <f t="shared" si="22"/>
        <v>0</v>
      </c>
      <c r="L103" s="230"/>
      <c r="M103" s="162">
        <f t="shared" si="23"/>
        <v>0</v>
      </c>
      <c r="N103" s="164"/>
      <c r="O103" s="159">
        <f t="shared" si="24"/>
        <v>0</v>
      </c>
      <c r="P103" s="165"/>
      <c r="Q103" s="158">
        <f t="shared" si="25"/>
        <v>0</v>
      </c>
      <c r="R103" s="164"/>
      <c r="S103" s="159">
        <f t="shared" si="26"/>
        <v>0</v>
      </c>
      <c r="T103" s="165"/>
      <c r="U103" s="158">
        <f t="shared" si="27"/>
        <v>0</v>
      </c>
      <c r="V103" s="164"/>
      <c r="W103" s="159">
        <f t="shared" si="28"/>
        <v>0</v>
      </c>
      <c r="X103" s="166"/>
      <c r="Y103" s="158">
        <f t="shared" si="29"/>
        <v>0</v>
      </c>
      <c r="Z103" s="164"/>
      <c r="AA103" s="159">
        <f t="shared" si="30"/>
        <v>0</v>
      </c>
      <c r="AB103" s="165"/>
    </row>
    <row r="104" spans="1:28" ht="18" customHeight="1" x14ac:dyDescent="0.25">
      <c r="A104" s="159">
        <v>94</v>
      </c>
      <c r="B104" s="187"/>
      <c r="C104" s="187" t="s">
        <v>6</v>
      </c>
      <c r="D104" s="187"/>
      <c r="E104" s="272"/>
      <c r="F104" s="272"/>
      <c r="G104" s="272"/>
      <c r="H104" s="272"/>
      <c r="I104" s="159">
        <f t="shared" si="21"/>
        <v>0</v>
      </c>
      <c r="J104" s="207"/>
      <c r="K104" s="159">
        <f t="shared" si="22"/>
        <v>0</v>
      </c>
      <c r="L104" s="230"/>
      <c r="M104" s="162">
        <f t="shared" si="23"/>
        <v>0</v>
      </c>
      <c r="N104" s="164"/>
      <c r="O104" s="159">
        <f t="shared" si="24"/>
        <v>0</v>
      </c>
      <c r="P104" s="165"/>
      <c r="Q104" s="158">
        <f t="shared" si="25"/>
        <v>0</v>
      </c>
      <c r="R104" s="164"/>
      <c r="S104" s="159">
        <f t="shared" si="26"/>
        <v>0</v>
      </c>
      <c r="T104" s="165"/>
      <c r="U104" s="158">
        <f t="shared" si="27"/>
        <v>0</v>
      </c>
      <c r="V104" s="164"/>
      <c r="W104" s="159">
        <f t="shared" si="28"/>
        <v>0</v>
      </c>
      <c r="X104" s="166"/>
      <c r="Y104" s="158">
        <f t="shared" si="29"/>
        <v>0</v>
      </c>
      <c r="Z104" s="164"/>
      <c r="AA104" s="159">
        <f t="shared" si="30"/>
        <v>0</v>
      </c>
      <c r="AB104" s="165"/>
    </row>
    <row r="105" spans="1:28" ht="18" customHeight="1" x14ac:dyDescent="0.25">
      <c r="A105" s="159">
        <v>95</v>
      </c>
      <c r="B105" s="187"/>
      <c r="C105" s="187" t="s">
        <v>6</v>
      </c>
      <c r="D105" s="187"/>
      <c r="E105" s="272"/>
      <c r="F105" s="272"/>
      <c r="G105" s="272"/>
      <c r="H105" s="272"/>
      <c r="I105" s="159">
        <f t="shared" si="21"/>
        <v>0</v>
      </c>
      <c r="J105" s="207"/>
      <c r="K105" s="159">
        <f t="shared" si="22"/>
        <v>0</v>
      </c>
      <c r="L105" s="230"/>
      <c r="M105" s="162">
        <f t="shared" si="23"/>
        <v>0</v>
      </c>
      <c r="N105" s="164"/>
      <c r="O105" s="159">
        <f t="shared" si="24"/>
        <v>0</v>
      </c>
      <c r="P105" s="165"/>
      <c r="Q105" s="158">
        <f t="shared" si="25"/>
        <v>0</v>
      </c>
      <c r="R105" s="164"/>
      <c r="S105" s="159">
        <f t="shared" si="26"/>
        <v>0</v>
      </c>
      <c r="T105" s="165"/>
      <c r="U105" s="158">
        <f t="shared" si="27"/>
        <v>0</v>
      </c>
      <c r="V105" s="164"/>
      <c r="W105" s="159">
        <f t="shared" si="28"/>
        <v>0</v>
      </c>
      <c r="X105" s="166"/>
      <c r="Y105" s="158">
        <f t="shared" si="29"/>
        <v>0</v>
      </c>
      <c r="Z105" s="164"/>
      <c r="AA105" s="159">
        <f t="shared" si="30"/>
        <v>0</v>
      </c>
      <c r="AB105" s="165"/>
    </row>
    <row r="106" spans="1:28" ht="18" customHeight="1" x14ac:dyDescent="0.25">
      <c r="A106" s="159">
        <v>96</v>
      </c>
      <c r="B106" s="187"/>
      <c r="C106" s="187" t="s">
        <v>6</v>
      </c>
      <c r="D106" s="187"/>
      <c r="E106" s="272"/>
      <c r="F106" s="272"/>
      <c r="G106" s="272"/>
      <c r="H106" s="272"/>
      <c r="I106" s="159">
        <f t="shared" si="21"/>
        <v>0</v>
      </c>
      <c r="J106" s="207"/>
      <c r="K106" s="159">
        <f t="shared" si="22"/>
        <v>0</v>
      </c>
      <c r="L106" s="230"/>
      <c r="M106" s="162">
        <f t="shared" si="23"/>
        <v>0</v>
      </c>
      <c r="N106" s="164"/>
      <c r="O106" s="159">
        <f t="shared" si="24"/>
        <v>0</v>
      </c>
      <c r="P106" s="165"/>
      <c r="Q106" s="158">
        <f t="shared" si="25"/>
        <v>0</v>
      </c>
      <c r="R106" s="164"/>
      <c r="S106" s="159">
        <f t="shared" si="26"/>
        <v>0</v>
      </c>
      <c r="T106" s="165"/>
      <c r="U106" s="158">
        <f t="shared" si="27"/>
        <v>0</v>
      </c>
      <c r="V106" s="164"/>
      <c r="W106" s="159">
        <f t="shared" si="28"/>
        <v>0</v>
      </c>
      <c r="X106" s="166"/>
      <c r="Y106" s="158">
        <f t="shared" si="29"/>
        <v>0</v>
      </c>
      <c r="Z106" s="164"/>
      <c r="AA106" s="159">
        <f t="shared" si="30"/>
        <v>0</v>
      </c>
      <c r="AB106" s="165"/>
    </row>
    <row r="107" spans="1:28" ht="18" customHeight="1" x14ac:dyDescent="0.25">
      <c r="A107" s="159">
        <v>97</v>
      </c>
      <c r="B107" s="187"/>
      <c r="C107" s="187" t="s">
        <v>6</v>
      </c>
      <c r="D107" s="187"/>
      <c r="E107" s="272"/>
      <c r="F107" s="272"/>
      <c r="G107" s="272"/>
      <c r="H107" s="272"/>
      <c r="I107" s="159">
        <f t="shared" ref="I107:I138" si="31">IF(C107="C.1", 5,IF(C107="C.2", 4, IF(C107="C.3", 4, IF(C107="C.4", 4, IF(C107="C.5", 4, IF(C107="C.6", 30, IF(C107="C.7", 25, IF(C107="C.8", 25, IF(C107="C.9", 20, IF(C107="C.10", 20, IF(C107="C.11", 20, IF(C107="C.12", 20, IF(C107="C.13", 20, IF(C107="C.14", 20, IF(C107="C.15", 20, IF(C107="C.16", 20, IF(C107="C.17", 4, IF(C107="C.18", 7, IF(C107="C.19", 5, IF(C107="C.20", 10, IF(C107="C.21", 10, IF(C107="C.22", 2, IF(C107="C.23", 3, IF(C107="C.24", 2, IF(C107="C.25", 5, IF(C107="C.26", 25, IF(C107="C.27", 15, IF(C107="C.28", 15, IF(C107="C.29", 4, IF(C107="C.30", 15, IF(C107="C.31", 3, IF(C107="C.32", 15, IF(C107="C.33", 0, IF(C107="C.34", 0, IF(C107="C.35", 0, IF(C107="C.36", 0, 0))))))))))))))))))))))))))))))))))))</f>
        <v>0</v>
      </c>
      <c r="J107" s="207"/>
      <c r="K107" s="159">
        <f t="shared" ref="K107:K138" si="32">I107*J107</f>
        <v>0</v>
      </c>
      <c r="L107" s="230"/>
      <c r="M107" s="162">
        <f t="shared" ref="M107:M138" si="33">I107</f>
        <v>0</v>
      </c>
      <c r="N107" s="164"/>
      <c r="O107" s="159">
        <f t="shared" ref="O107:O138" si="34">M107*N107</f>
        <v>0</v>
      </c>
      <c r="P107" s="165"/>
      <c r="Q107" s="158">
        <f t="shared" ref="Q107:Q138" si="35">I107</f>
        <v>0</v>
      </c>
      <c r="R107" s="164"/>
      <c r="S107" s="159">
        <f t="shared" ref="S107:S138" si="36">R107*Q107</f>
        <v>0</v>
      </c>
      <c r="T107" s="165"/>
      <c r="U107" s="158">
        <f t="shared" ref="U107:U138" si="37">I107</f>
        <v>0</v>
      </c>
      <c r="V107" s="164"/>
      <c r="W107" s="159">
        <f t="shared" ref="W107:W138" si="38">V107*U107</f>
        <v>0</v>
      </c>
      <c r="X107" s="166"/>
      <c r="Y107" s="158">
        <f t="shared" ref="Y107:Y122" si="39">I107</f>
        <v>0</v>
      </c>
      <c r="Z107" s="164"/>
      <c r="AA107" s="159">
        <f t="shared" ref="AA107:AA138" si="40">Z107*Y107</f>
        <v>0</v>
      </c>
      <c r="AB107" s="165"/>
    </row>
    <row r="108" spans="1:28" ht="18" customHeight="1" x14ac:dyDescent="0.25">
      <c r="A108" s="159">
        <v>98</v>
      </c>
      <c r="B108" s="187"/>
      <c r="C108" s="187" t="s">
        <v>6</v>
      </c>
      <c r="D108" s="187"/>
      <c r="E108" s="272"/>
      <c r="F108" s="272"/>
      <c r="G108" s="272"/>
      <c r="H108" s="272"/>
      <c r="I108" s="159">
        <f t="shared" si="31"/>
        <v>0</v>
      </c>
      <c r="J108" s="207"/>
      <c r="K108" s="159">
        <f t="shared" si="32"/>
        <v>0</v>
      </c>
      <c r="L108" s="230"/>
      <c r="M108" s="162">
        <f t="shared" si="33"/>
        <v>0</v>
      </c>
      <c r="N108" s="164"/>
      <c r="O108" s="159">
        <f t="shared" si="34"/>
        <v>0</v>
      </c>
      <c r="P108" s="165"/>
      <c r="Q108" s="158">
        <f t="shared" si="35"/>
        <v>0</v>
      </c>
      <c r="R108" s="164"/>
      <c r="S108" s="159">
        <f t="shared" si="36"/>
        <v>0</v>
      </c>
      <c r="T108" s="165"/>
      <c r="U108" s="158">
        <f t="shared" si="37"/>
        <v>0</v>
      </c>
      <c r="V108" s="164"/>
      <c r="W108" s="159">
        <f t="shared" si="38"/>
        <v>0</v>
      </c>
      <c r="X108" s="166"/>
      <c r="Y108" s="158">
        <f t="shared" si="39"/>
        <v>0</v>
      </c>
      <c r="Z108" s="164"/>
      <c r="AA108" s="159">
        <f t="shared" si="40"/>
        <v>0</v>
      </c>
      <c r="AB108" s="165"/>
    </row>
    <row r="109" spans="1:28" ht="18" customHeight="1" x14ac:dyDescent="0.25">
      <c r="A109" s="159">
        <v>99</v>
      </c>
      <c r="B109" s="187"/>
      <c r="C109" s="187" t="s">
        <v>6</v>
      </c>
      <c r="D109" s="187"/>
      <c r="E109" s="272"/>
      <c r="F109" s="272"/>
      <c r="G109" s="272"/>
      <c r="H109" s="272"/>
      <c r="I109" s="159">
        <f t="shared" si="31"/>
        <v>0</v>
      </c>
      <c r="J109" s="207"/>
      <c r="K109" s="159">
        <f t="shared" si="32"/>
        <v>0</v>
      </c>
      <c r="L109" s="230"/>
      <c r="M109" s="162">
        <f t="shared" si="33"/>
        <v>0</v>
      </c>
      <c r="N109" s="164"/>
      <c r="O109" s="159">
        <f t="shared" si="34"/>
        <v>0</v>
      </c>
      <c r="P109" s="165"/>
      <c r="Q109" s="158">
        <f t="shared" si="35"/>
        <v>0</v>
      </c>
      <c r="R109" s="164"/>
      <c r="S109" s="159">
        <f t="shared" si="36"/>
        <v>0</v>
      </c>
      <c r="T109" s="165"/>
      <c r="U109" s="158">
        <f t="shared" si="37"/>
        <v>0</v>
      </c>
      <c r="V109" s="164"/>
      <c r="W109" s="159">
        <f t="shared" si="38"/>
        <v>0</v>
      </c>
      <c r="X109" s="166"/>
      <c r="Y109" s="158">
        <f t="shared" si="39"/>
        <v>0</v>
      </c>
      <c r="Z109" s="164"/>
      <c r="AA109" s="159">
        <f t="shared" si="40"/>
        <v>0</v>
      </c>
      <c r="AB109" s="165"/>
    </row>
    <row r="110" spans="1:28" ht="18" customHeight="1" x14ac:dyDescent="0.25">
      <c r="A110" s="159">
        <v>100</v>
      </c>
      <c r="B110" s="187"/>
      <c r="C110" s="187" t="s">
        <v>6</v>
      </c>
      <c r="D110" s="187"/>
      <c r="E110" s="272"/>
      <c r="F110" s="272"/>
      <c r="G110" s="272"/>
      <c r="H110" s="272"/>
      <c r="I110" s="159">
        <f t="shared" si="31"/>
        <v>0</v>
      </c>
      <c r="J110" s="207"/>
      <c r="K110" s="159">
        <f t="shared" si="32"/>
        <v>0</v>
      </c>
      <c r="L110" s="230"/>
      <c r="M110" s="162">
        <f t="shared" si="33"/>
        <v>0</v>
      </c>
      <c r="N110" s="164"/>
      <c r="O110" s="159">
        <f t="shared" si="34"/>
        <v>0</v>
      </c>
      <c r="P110" s="165"/>
      <c r="Q110" s="158">
        <f t="shared" si="35"/>
        <v>0</v>
      </c>
      <c r="R110" s="164"/>
      <c r="S110" s="159">
        <f t="shared" si="36"/>
        <v>0</v>
      </c>
      <c r="T110" s="165"/>
      <c r="U110" s="158">
        <f t="shared" si="37"/>
        <v>0</v>
      </c>
      <c r="V110" s="164"/>
      <c r="W110" s="159">
        <f t="shared" si="38"/>
        <v>0</v>
      </c>
      <c r="X110" s="166"/>
      <c r="Y110" s="158">
        <f t="shared" si="39"/>
        <v>0</v>
      </c>
      <c r="Z110" s="164"/>
      <c r="AA110" s="159">
        <f t="shared" si="40"/>
        <v>0</v>
      </c>
      <c r="AB110" s="165"/>
    </row>
    <row r="111" spans="1:28" ht="18" customHeight="1" x14ac:dyDescent="0.25">
      <c r="A111" s="159">
        <v>101</v>
      </c>
      <c r="B111" s="187"/>
      <c r="C111" s="187" t="s">
        <v>6</v>
      </c>
      <c r="D111" s="187"/>
      <c r="E111" s="272"/>
      <c r="F111" s="272"/>
      <c r="G111" s="272"/>
      <c r="H111" s="272"/>
      <c r="I111" s="159">
        <f t="shared" si="31"/>
        <v>0</v>
      </c>
      <c r="J111" s="207"/>
      <c r="K111" s="159">
        <f t="shared" si="32"/>
        <v>0</v>
      </c>
      <c r="L111" s="230"/>
      <c r="M111" s="162">
        <f t="shared" si="33"/>
        <v>0</v>
      </c>
      <c r="N111" s="164"/>
      <c r="O111" s="159">
        <f t="shared" si="34"/>
        <v>0</v>
      </c>
      <c r="P111" s="165"/>
      <c r="Q111" s="158">
        <f t="shared" si="35"/>
        <v>0</v>
      </c>
      <c r="R111" s="164"/>
      <c r="S111" s="159">
        <f t="shared" si="36"/>
        <v>0</v>
      </c>
      <c r="T111" s="165"/>
      <c r="U111" s="158">
        <f t="shared" si="37"/>
        <v>0</v>
      </c>
      <c r="V111" s="164"/>
      <c r="W111" s="159">
        <f t="shared" si="38"/>
        <v>0</v>
      </c>
      <c r="X111" s="166"/>
      <c r="Y111" s="158">
        <f t="shared" si="39"/>
        <v>0</v>
      </c>
      <c r="Z111" s="164"/>
      <c r="AA111" s="159">
        <f t="shared" si="40"/>
        <v>0</v>
      </c>
      <c r="AB111" s="165"/>
    </row>
    <row r="112" spans="1:28" ht="18" customHeight="1" x14ac:dyDescent="0.25">
      <c r="A112" s="159">
        <v>102</v>
      </c>
      <c r="B112" s="187"/>
      <c r="C112" s="187" t="s">
        <v>6</v>
      </c>
      <c r="D112" s="187"/>
      <c r="E112" s="272"/>
      <c r="F112" s="272"/>
      <c r="G112" s="272"/>
      <c r="H112" s="272"/>
      <c r="I112" s="159">
        <f t="shared" si="31"/>
        <v>0</v>
      </c>
      <c r="J112" s="207"/>
      <c r="K112" s="159">
        <f t="shared" si="32"/>
        <v>0</v>
      </c>
      <c r="L112" s="230"/>
      <c r="M112" s="162">
        <f t="shared" si="33"/>
        <v>0</v>
      </c>
      <c r="N112" s="164"/>
      <c r="O112" s="159">
        <f t="shared" si="34"/>
        <v>0</v>
      </c>
      <c r="P112" s="165"/>
      <c r="Q112" s="158">
        <f t="shared" si="35"/>
        <v>0</v>
      </c>
      <c r="R112" s="164"/>
      <c r="S112" s="159">
        <f t="shared" si="36"/>
        <v>0</v>
      </c>
      <c r="T112" s="165"/>
      <c r="U112" s="158">
        <f t="shared" si="37"/>
        <v>0</v>
      </c>
      <c r="V112" s="164"/>
      <c r="W112" s="159">
        <f t="shared" si="38"/>
        <v>0</v>
      </c>
      <c r="X112" s="166"/>
      <c r="Y112" s="158">
        <f t="shared" si="39"/>
        <v>0</v>
      </c>
      <c r="Z112" s="164"/>
      <c r="AA112" s="159">
        <f t="shared" si="40"/>
        <v>0</v>
      </c>
      <c r="AB112" s="165"/>
    </row>
    <row r="113" spans="1:28" ht="18" customHeight="1" x14ac:dyDescent="0.25">
      <c r="A113" s="159">
        <v>103</v>
      </c>
      <c r="B113" s="187"/>
      <c r="C113" s="187" t="s">
        <v>6</v>
      </c>
      <c r="D113" s="187"/>
      <c r="E113" s="272"/>
      <c r="F113" s="272"/>
      <c r="G113" s="272"/>
      <c r="H113" s="272"/>
      <c r="I113" s="159">
        <f t="shared" si="31"/>
        <v>0</v>
      </c>
      <c r="J113" s="207"/>
      <c r="K113" s="159">
        <f t="shared" si="32"/>
        <v>0</v>
      </c>
      <c r="L113" s="230"/>
      <c r="M113" s="162">
        <f t="shared" si="33"/>
        <v>0</v>
      </c>
      <c r="N113" s="164"/>
      <c r="O113" s="159">
        <f t="shared" si="34"/>
        <v>0</v>
      </c>
      <c r="P113" s="165"/>
      <c r="Q113" s="158">
        <f t="shared" si="35"/>
        <v>0</v>
      </c>
      <c r="R113" s="164"/>
      <c r="S113" s="159">
        <f t="shared" si="36"/>
        <v>0</v>
      </c>
      <c r="T113" s="165"/>
      <c r="U113" s="158">
        <f t="shared" si="37"/>
        <v>0</v>
      </c>
      <c r="V113" s="164"/>
      <c r="W113" s="159">
        <f t="shared" si="38"/>
        <v>0</v>
      </c>
      <c r="X113" s="166"/>
      <c r="Y113" s="158">
        <f t="shared" si="39"/>
        <v>0</v>
      </c>
      <c r="Z113" s="164"/>
      <c r="AA113" s="159">
        <f t="shared" si="40"/>
        <v>0</v>
      </c>
      <c r="AB113" s="165"/>
    </row>
    <row r="114" spans="1:28" ht="18" customHeight="1" x14ac:dyDescent="0.25">
      <c r="A114" s="159">
        <v>104</v>
      </c>
      <c r="B114" s="187"/>
      <c r="C114" s="187" t="s">
        <v>6</v>
      </c>
      <c r="D114" s="187"/>
      <c r="E114" s="272"/>
      <c r="F114" s="272"/>
      <c r="G114" s="272"/>
      <c r="H114" s="272"/>
      <c r="I114" s="159">
        <f t="shared" si="31"/>
        <v>0</v>
      </c>
      <c r="J114" s="207"/>
      <c r="K114" s="159">
        <f t="shared" si="32"/>
        <v>0</v>
      </c>
      <c r="L114" s="230"/>
      <c r="M114" s="162">
        <f t="shared" si="33"/>
        <v>0</v>
      </c>
      <c r="N114" s="164"/>
      <c r="O114" s="159">
        <f t="shared" si="34"/>
        <v>0</v>
      </c>
      <c r="P114" s="165"/>
      <c r="Q114" s="158">
        <f t="shared" si="35"/>
        <v>0</v>
      </c>
      <c r="R114" s="164"/>
      <c r="S114" s="159">
        <f t="shared" si="36"/>
        <v>0</v>
      </c>
      <c r="T114" s="165"/>
      <c r="U114" s="158">
        <f t="shared" si="37"/>
        <v>0</v>
      </c>
      <c r="V114" s="164"/>
      <c r="W114" s="159">
        <f t="shared" si="38"/>
        <v>0</v>
      </c>
      <c r="X114" s="166"/>
      <c r="Y114" s="158">
        <f t="shared" si="39"/>
        <v>0</v>
      </c>
      <c r="Z114" s="164"/>
      <c r="AA114" s="159">
        <f t="shared" si="40"/>
        <v>0</v>
      </c>
      <c r="AB114" s="165"/>
    </row>
    <row r="115" spans="1:28" ht="18" customHeight="1" x14ac:dyDescent="0.25">
      <c r="A115" s="159">
        <v>105</v>
      </c>
      <c r="B115" s="187"/>
      <c r="C115" s="187" t="s">
        <v>6</v>
      </c>
      <c r="D115" s="187"/>
      <c r="E115" s="272"/>
      <c r="F115" s="272"/>
      <c r="G115" s="272"/>
      <c r="H115" s="272"/>
      <c r="I115" s="159">
        <f t="shared" si="31"/>
        <v>0</v>
      </c>
      <c r="J115" s="207"/>
      <c r="K115" s="159">
        <f t="shared" si="32"/>
        <v>0</v>
      </c>
      <c r="L115" s="230"/>
      <c r="M115" s="162">
        <f t="shared" si="33"/>
        <v>0</v>
      </c>
      <c r="N115" s="164"/>
      <c r="O115" s="159">
        <f t="shared" si="34"/>
        <v>0</v>
      </c>
      <c r="P115" s="165"/>
      <c r="Q115" s="158">
        <f t="shared" si="35"/>
        <v>0</v>
      </c>
      <c r="R115" s="164"/>
      <c r="S115" s="159">
        <f t="shared" si="36"/>
        <v>0</v>
      </c>
      <c r="T115" s="165"/>
      <c r="U115" s="158">
        <f t="shared" si="37"/>
        <v>0</v>
      </c>
      <c r="V115" s="164"/>
      <c r="W115" s="159">
        <f t="shared" si="38"/>
        <v>0</v>
      </c>
      <c r="X115" s="166"/>
      <c r="Y115" s="158">
        <f t="shared" si="39"/>
        <v>0</v>
      </c>
      <c r="Z115" s="164"/>
      <c r="AA115" s="159">
        <f t="shared" si="40"/>
        <v>0</v>
      </c>
      <c r="AB115" s="165"/>
    </row>
    <row r="116" spans="1:28" ht="18" customHeight="1" x14ac:dyDescent="0.25">
      <c r="A116" s="159">
        <v>106</v>
      </c>
      <c r="B116" s="187"/>
      <c r="C116" s="187" t="s">
        <v>6</v>
      </c>
      <c r="D116" s="187"/>
      <c r="E116" s="272"/>
      <c r="F116" s="272"/>
      <c r="G116" s="272"/>
      <c r="H116" s="272"/>
      <c r="I116" s="159">
        <f t="shared" si="31"/>
        <v>0</v>
      </c>
      <c r="J116" s="207"/>
      <c r="K116" s="159">
        <f t="shared" si="32"/>
        <v>0</v>
      </c>
      <c r="L116" s="230"/>
      <c r="M116" s="162">
        <f t="shared" si="33"/>
        <v>0</v>
      </c>
      <c r="N116" s="164"/>
      <c r="O116" s="159">
        <f t="shared" si="34"/>
        <v>0</v>
      </c>
      <c r="P116" s="165"/>
      <c r="Q116" s="158">
        <f t="shared" si="35"/>
        <v>0</v>
      </c>
      <c r="R116" s="164"/>
      <c r="S116" s="159">
        <f t="shared" si="36"/>
        <v>0</v>
      </c>
      <c r="T116" s="165"/>
      <c r="U116" s="158">
        <f t="shared" si="37"/>
        <v>0</v>
      </c>
      <c r="V116" s="164"/>
      <c r="W116" s="159">
        <f t="shared" si="38"/>
        <v>0</v>
      </c>
      <c r="X116" s="166"/>
      <c r="Y116" s="158">
        <f t="shared" si="39"/>
        <v>0</v>
      </c>
      <c r="Z116" s="164"/>
      <c r="AA116" s="159">
        <f t="shared" si="40"/>
        <v>0</v>
      </c>
      <c r="AB116" s="165"/>
    </row>
    <row r="117" spans="1:28" ht="18" customHeight="1" x14ac:dyDescent="0.25">
      <c r="A117" s="159">
        <v>107</v>
      </c>
      <c r="B117" s="187"/>
      <c r="C117" s="187" t="s">
        <v>6</v>
      </c>
      <c r="D117" s="187"/>
      <c r="E117" s="272"/>
      <c r="F117" s="272"/>
      <c r="G117" s="272"/>
      <c r="H117" s="272"/>
      <c r="I117" s="159">
        <f t="shared" si="31"/>
        <v>0</v>
      </c>
      <c r="J117" s="207"/>
      <c r="K117" s="159">
        <f t="shared" si="32"/>
        <v>0</v>
      </c>
      <c r="L117" s="230"/>
      <c r="M117" s="162">
        <f t="shared" si="33"/>
        <v>0</v>
      </c>
      <c r="N117" s="164"/>
      <c r="O117" s="159">
        <f t="shared" si="34"/>
        <v>0</v>
      </c>
      <c r="P117" s="165"/>
      <c r="Q117" s="158">
        <f t="shared" si="35"/>
        <v>0</v>
      </c>
      <c r="R117" s="164"/>
      <c r="S117" s="159">
        <f t="shared" si="36"/>
        <v>0</v>
      </c>
      <c r="T117" s="165"/>
      <c r="U117" s="158">
        <f t="shared" si="37"/>
        <v>0</v>
      </c>
      <c r="V117" s="164"/>
      <c r="W117" s="159">
        <f t="shared" si="38"/>
        <v>0</v>
      </c>
      <c r="X117" s="166"/>
      <c r="Y117" s="158">
        <f t="shared" si="39"/>
        <v>0</v>
      </c>
      <c r="Z117" s="164"/>
      <c r="AA117" s="159">
        <f t="shared" si="40"/>
        <v>0</v>
      </c>
      <c r="AB117" s="165"/>
    </row>
    <row r="118" spans="1:28" ht="18" customHeight="1" x14ac:dyDescent="0.25">
      <c r="A118" s="159">
        <v>108</v>
      </c>
      <c r="B118" s="187"/>
      <c r="C118" s="187" t="s">
        <v>6</v>
      </c>
      <c r="D118" s="187"/>
      <c r="E118" s="272"/>
      <c r="F118" s="272"/>
      <c r="G118" s="272"/>
      <c r="H118" s="272"/>
      <c r="I118" s="159">
        <f t="shared" si="31"/>
        <v>0</v>
      </c>
      <c r="J118" s="207"/>
      <c r="K118" s="159">
        <f t="shared" si="32"/>
        <v>0</v>
      </c>
      <c r="L118" s="230"/>
      <c r="M118" s="162">
        <f t="shared" si="33"/>
        <v>0</v>
      </c>
      <c r="N118" s="164"/>
      <c r="O118" s="159">
        <f t="shared" si="34"/>
        <v>0</v>
      </c>
      <c r="P118" s="165"/>
      <c r="Q118" s="158">
        <f t="shared" si="35"/>
        <v>0</v>
      </c>
      <c r="R118" s="164"/>
      <c r="S118" s="159">
        <f t="shared" si="36"/>
        <v>0</v>
      </c>
      <c r="T118" s="165"/>
      <c r="U118" s="158">
        <f t="shared" si="37"/>
        <v>0</v>
      </c>
      <c r="V118" s="164"/>
      <c r="W118" s="159">
        <f t="shared" si="38"/>
        <v>0</v>
      </c>
      <c r="X118" s="166"/>
      <c r="Y118" s="158">
        <f t="shared" si="39"/>
        <v>0</v>
      </c>
      <c r="Z118" s="164"/>
      <c r="AA118" s="159">
        <f t="shared" si="40"/>
        <v>0</v>
      </c>
      <c r="AB118" s="165"/>
    </row>
    <row r="119" spans="1:28" ht="18" customHeight="1" x14ac:dyDescent="0.25">
      <c r="A119" s="159">
        <v>109</v>
      </c>
      <c r="B119" s="187"/>
      <c r="C119" s="187" t="s">
        <v>6</v>
      </c>
      <c r="D119" s="187"/>
      <c r="E119" s="272"/>
      <c r="F119" s="272"/>
      <c r="G119" s="272"/>
      <c r="H119" s="272"/>
      <c r="I119" s="159">
        <f t="shared" si="31"/>
        <v>0</v>
      </c>
      <c r="J119" s="207"/>
      <c r="K119" s="159">
        <f t="shared" si="32"/>
        <v>0</v>
      </c>
      <c r="L119" s="230"/>
      <c r="M119" s="162">
        <f t="shared" si="33"/>
        <v>0</v>
      </c>
      <c r="N119" s="164"/>
      <c r="O119" s="159">
        <f t="shared" si="34"/>
        <v>0</v>
      </c>
      <c r="P119" s="165"/>
      <c r="Q119" s="158">
        <f t="shared" si="35"/>
        <v>0</v>
      </c>
      <c r="R119" s="164"/>
      <c r="S119" s="159">
        <f t="shared" si="36"/>
        <v>0</v>
      </c>
      <c r="T119" s="165"/>
      <c r="U119" s="158">
        <f t="shared" si="37"/>
        <v>0</v>
      </c>
      <c r="V119" s="164"/>
      <c r="W119" s="159">
        <f t="shared" si="38"/>
        <v>0</v>
      </c>
      <c r="X119" s="166"/>
      <c r="Y119" s="158">
        <f t="shared" si="39"/>
        <v>0</v>
      </c>
      <c r="Z119" s="164"/>
      <c r="AA119" s="159">
        <f t="shared" si="40"/>
        <v>0</v>
      </c>
      <c r="AB119" s="165"/>
    </row>
    <row r="120" spans="1:28" ht="18" customHeight="1" x14ac:dyDescent="0.25">
      <c r="A120" s="159">
        <v>110</v>
      </c>
      <c r="B120" s="187"/>
      <c r="C120" s="187" t="s">
        <v>6</v>
      </c>
      <c r="D120" s="187"/>
      <c r="E120" s="272"/>
      <c r="F120" s="272"/>
      <c r="G120" s="272"/>
      <c r="H120" s="272"/>
      <c r="I120" s="159">
        <f t="shared" si="31"/>
        <v>0</v>
      </c>
      <c r="J120" s="207"/>
      <c r="K120" s="159">
        <f t="shared" si="32"/>
        <v>0</v>
      </c>
      <c r="L120" s="230"/>
      <c r="M120" s="162">
        <f t="shared" si="33"/>
        <v>0</v>
      </c>
      <c r="N120" s="164"/>
      <c r="O120" s="159">
        <f t="shared" si="34"/>
        <v>0</v>
      </c>
      <c r="P120" s="165"/>
      <c r="Q120" s="158">
        <f t="shared" si="35"/>
        <v>0</v>
      </c>
      <c r="R120" s="164"/>
      <c r="S120" s="159">
        <f t="shared" si="36"/>
        <v>0</v>
      </c>
      <c r="T120" s="165"/>
      <c r="U120" s="158">
        <f t="shared" si="37"/>
        <v>0</v>
      </c>
      <c r="V120" s="164"/>
      <c r="W120" s="159">
        <f t="shared" si="38"/>
        <v>0</v>
      </c>
      <c r="X120" s="166"/>
      <c r="Y120" s="158">
        <f t="shared" si="39"/>
        <v>0</v>
      </c>
      <c r="Z120" s="164"/>
      <c r="AA120" s="159">
        <f t="shared" si="40"/>
        <v>0</v>
      </c>
      <c r="AB120" s="165"/>
    </row>
    <row r="121" spans="1:28" ht="18" customHeight="1" x14ac:dyDescent="0.25">
      <c r="A121" s="159">
        <v>111</v>
      </c>
      <c r="B121" s="187"/>
      <c r="C121" s="187" t="s">
        <v>6</v>
      </c>
      <c r="D121" s="187"/>
      <c r="E121" s="272"/>
      <c r="F121" s="272"/>
      <c r="G121" s="272"/>
      <c r="H121" s="272"/>
      <c r="I121" s="159">
        <f t="shared" si="31"/>
        <v>0</v>
      </c>
      <c r="J121" s="207"/>
      <c r="K121" s="159">
        <f t="shared" si="32"/>
        <v>0</v>
      </c>
      <c r="L121" s="230"/>
      <c r="M121" s="162">
        <f t="shared" si="33"/>
        <v>0</v>
      </c>
      <c r="N121" s="164"/>
      <c r="O121" s="159">
        <f t="shared" si="34"/>
        <v>0</v>
      </c>
      <c r="P121" s="165"/>
      <c r="Q121" s="158">
        <f t="shared" si="35"/>
        <v>0</v>
      </c>
      <c r="R121" s="164"/>
      <c r="S121" s="159">
        <f t="shared" si="36"/>
        <v>0</v>
      </c>
      <c r="T121" s="165"/>
      <c r="U121" s="158">
        <f t="shared" si="37"/>
        <v>0</v>
      </c>
      <c r="V121" s="164"/>
      <c r="W121" s="159">
        <f t="shared" si="38"/>
        <v>0</v>
      </c>
      <c r="X121" s="166"/>
      <c r="Y121" s="158">
        <f t="shared" si="39"/>
        <v>0</v>
      </c>
      <c r="Z121" s="164"/>
      <c r="AA121" s="159">
        <f t="shared" si="40"/>
        <v>0</v>
      </c>
      <c r="AB121" s="165"/>
    </row>
    <row r="122" spans="1:28" ht="18" customHeight="1" x14ac:dyDescent="0.25">
      <c r="A122" s="159">
        <v>112</v>
      </c>
      <c r="B122" s="187"/>
      <c r="C122" s="187" t="s">
        <v>6</v>
      </c>
      <c r="D122" s="187"/>
      <c r="E122" s="272"/>
      <c r="F122" s="272"/>
      <c r="G122" s="272"/>
      <c r="H122" s="272"/>
      <c r="I122" s="159">
        <f t="shared" si="31"/>
        <v>0</v>
      </c>
      <c r="J122" s="207"/>
      <c r="K122" s="159">
        <f t="shared" si="32"/>
        <v>0</v>
      </c>
      <c r="L122" s="230"/>
      <c r="M122" s="162">
        <f t="shared" si="33"/>
        <v>0</v>
      </c>
      <c r="N122" s="164"/>
      <c r="O122" s="159">
        <f t="shared" si="34"/>
        <v>0</v>
      </c>
      <c r="P122" s="165"/>
      <c r="Q122" s="158">
        <f t="shared" si="35"/>
        <v>0</v>
      </c>
      <c r="R122" s="164"/>
      <c r="S122" s="159">
        <f t="shared" si="36"/>
        <v>0</v>
      </c>
      <c r="T122" s="165"/>
      <c r="U122" s="158">
        <f t="shared" si="37"/>
        <v>0</v>
      </c>
      <c r="V122" s="164"/>
      <c r="W122" s="159">
        <f t="shared" si="38"/>
        <v>0</v>
      </c>
      <c r="X122" s="166"/>
      <c r="Y122" s="158">
        <f t="shared" si="39"/>
        <v>0</v>
      </c>
      <c r="Z122" s="164"/>
      <c r="AA122" s="159">
        <f t="shared" si="40"/>
        <v>0</v>
      </c>
      <c r="AB122" s="165"/>
    </row>
    <row r="123" spans="1:28" ht="18" customHeight="1" x14ac:dyDescent="0.25">
      <c r="A123" s="159">
        <v>113</v>
      </c>
      <c r="B123" s="187"/>
      <c r="C123" s="187" t="s">
        <v>6</v>
      </c>
      <c r="D123" s="187"/>
      <c r="E123" s="272"/>
      <c r="F123" s="272"/>
      <c r="G123" s="272"/>
      <c r="H123" s="272"/>
      <c r="I123" s="159">
        <f t="shared" si="31"/>
        <v>0</v>
      </c>
      <c r="J123" s="207"/>
      <c r="K123" s="159">
        <f t="shared" si="32"/>
        <v>0</v>
      </c>
      <c r="L123" s="230"/>
      <c r="M123" s="162">
        <f t="shared" si="33"/>
        <v>0</v>
      </c>
      <c r="N123" s="164"/>
      <c r="O123" s="159">
        <f t="shared" si="34"/>
        <v>0</v>
      </c>
      <c r="P123" s="165"/>
      <c r="Q123" s="158">
        <f t="shared" si="35"/>
        <v>0</v>
      </c>
      <c r="R123" s="164"/>
      <c r="S123" s="159">
        <f t="shared" si="36"/>
        <v>0</v>
      </c>
      <c r="T123" s="165"/>
      <c r="U123" s="158">
        <f t="shared" si="37"/>
        <v>0</v>
      </c>
      <c r="V123" s="164"/>
      <c r="W123" s="159">
        <f t="shared" si="38"/>
        <v>0</v>
      </c>
      <c r="X123" s="166"/>
      <c r="Y123" s="158">
        <f t="shared" ref="Y123:Y154" si="41">H123</f>
        <v>0</v>
      </c>
      <c r="Z123" s="164"/>
      <c r="AA123" s="159">
        <f t="shared" si="40"/>
        <v>0</v>
      </c>
      <c r="AB123" s="165"/>
    </row>
    <row r="124" spans="1:28" ht="18" customHeight="1" x14ac:dyDescent="0.25">
      <c r="A124" s="159">
        <v>114</v>
      </c>
      <c r="B124" s="187"/>
      <c r="C124" s="187" t="s">
        <v>6</v>
      </c>
      <c r="D124" s="187"/>
      <c r="E124" s="272"/>
      <c r="F124" s="272"/>
      <c r="G124" s="272"/>
      <c r="H124" s="272"/>
      <c r="I124" s="159">
        <f t="shared" si="31"/>
        <v>0</v>
      </c>
      <c r="J124" s="207"/>
      <c r="K124" s="159">
        <f t="shared" si="32"/>
        <v>0</v>
      </c>
      <c r="L124" s="230"/>
      <c r="M124" s="162">
        <f t="shared" si="33"/>
        <v>0</v>
      </c>
      <c r="N124" s="164"/>
      <c r="O124" s="159">
        <f t="shared" si="34"/>
        <v>0</v>
      </c>
      <c r="P124" s="165"/>
      <c r="Q124" s="158">
        <f t="shared" si="35"/>
        <v>0</v>
      </c>
      <c r="R124" s="164"/>
      <c r="S124" s="159">
        <f t="shared" si="36"/>
        <v>0</v>
      </c>
      <c r="T124" s="165"/>
      <c r="U124" s="158">
        <f t="shared" si="37"/>
        <v>0</v>
      </c>
      <c r="V124" s="164"/>
      <c r="W124" s="159">
        <f t="shared" si="38"/>
        <v>0</v>
      </c>
      <c r="X124" s="166"/>
      <c r="Y124" s="158">
        <f t="shared" si="41"/>
        <v>0</v>
      </c>
      <c r="Z124" s="164"/>
      <c r="AA124" s="159">
        <f t="shared" si="40"/>
        <v>0</v>
      </c>
      <c r="AB124" s="165"/>
    </row>
    <row r="125" spans="1:28" ht="18" customHeight="1" x14ac:dyDescent="0.25">
      <c r="A125" s="159">
        <v>115</v>
      </c>
      <c r="B125" s="187"/>
      <c r="C125" s="187" t="s">
        <v>6</v>
      </c>
      <c r="D125" s="187"/>
      <c r="E125" s="272"/>
      <c r="F125" s="272"/>
      <c r="G125" s="272"/>
      <c r="H125" s="272"/>
      <c r="I125" s="159">
        <f t="shared" si="31"/>
        <v>0</v>
      </c>
      <c r="J125" s="207"/>
      <c r="K125" s="159">
        <f t="shared" si="32"/>
        <v>0</v>
      </c>
      <c r="L125" s="230"/>
      <c r="M125" s="162">
        <f t="shared" si="33"/>
        <v>0</v>
      </c>
      <c r="N125" s="164"/>
      <c r="O125" s="159">
        <f t="shared" si="34"/>
        <v>0</v>
      </c>
      <c r="P125" s="165"/>
      <c r="Q125" s="158">
        <f t="shared" si="35"/>
        <v>0</v>
      </c>
      <c r="R125" s="164"/>
      <c r="S125" s="159">
        <f t="shared" si="36"/>
        <v>0</v>
      </c>
      <c r="T125" s="165"/>
      <c r="U125" s="158">
        <f t="shared" si="37"/>
        <v>0</v>
      </c>
      <c r="V125" s="164"/>
      <c r="W125" s="159">
        <f t="shared" si="38"/>
        <v>0</v>
      </c>
      <c r="X125" s="166"/>
      <c r="Y125" s="158">
        <f t="shared" si="41"/>
        <v>0</v>
      </c>
      <c r="Z125" s="164"/>
      <c r="AA125" s="159">
        <f t="shared" si="40"/>
        <v>0</v>
      </c>
      <c r="AB125" s="165"/>
    </row>
    <row r="126" spans="1:28" ht="18" customHeight="1" x14ac:dyDescent="0.25">
      <c r="A126" s="159">
        <v>116</v>
      </c>
      <c r="B126" s="187"/>
      <c r="C126" s="187" t="s">
        <v>6</v>
      </c>
      <c r="D126" s="187"/>
      <c r="E126" s="272"/>
      <c r="F126" s="272"/>
      <c r="G126" s="272"/>
      <c r="H126" s="272"/>
      <c r="I126" s="159">
        <f t="shared" si="31"/>
        <v>0</v>
      </c>
      <c r="J126" s="207"/>
      <c r="K126" s="159">
        <f t="shared" si="32"/>
        <v>0</v>
      </c>
      <c r="L126" s="230"/>
      <c r="M126" s="162">
        <f t="shared" si="33"/>
        <v>0</v>
      </c>
      <c r="N126" s="164"/>
      <c r="O126" s="159">
        <f t="shared" si="34"/>
        <v>0</v>
      </c>
      <c r="P126" s="165"/>
      <c r="Q126" s="158">
        <f t="shared" si="35"/>
        <v>0</v>
      </c>
      <c r="R126" s="164"/>
      <c r="S126" s="159">
        <f t="shared" si="36"/>
        <v>0</v>
      </c>
      <c r="T126" s="165"/>
      <c r="U126" s="158">
        <f t="shared" si="37"/>
        <v>0</v>
      </c>
      <c r="V126" s="164"/>
      <c r="W126" s="159">
        <f t="shared" si="38"/>
        <v>0</v>
      </c>
      <c r="X126" s="166"/>
      <c r="Y126" s="158">
        <f t="shared" si="41"/>
        <v>0</v>
      </c>
      <c r="Z126" s="164"/>
      <c r="AA126" s="159">
        <f t="shared" si="40"/>
        <v>0</v>
      </c>
      <c r="AB126" s="165"/>
    </row>
    <row r="127" spans="1:28" ht="18" customHeight="1" x14ac:dyDescent="0.25">
      <c r="A127" s="159">
        <v>117</v>
      </c>
      <c r="B127" s="187"/>
      <c r="C127" s="187" t="s">
        <v>6</v>
      </c>
      <c r="D127" s="187"/>
      <c r="E127" s="272"/>
      <c r="F127" s="272"/>
      <c r="G127" s="272"/>
      <c r="H127" s="272"/>
      <c r="I127" s="159">
        <f t="shared" si="31"/>
        <v>0</v>
      </c>
      <c r="J127" s="207"/>
      <c r="K127" s="159">
        <f t="shared" si="32"/>
        <v>0</v>
      </c>
      <c r="L127" s="230"/>
      <c r="M127" s="162">
        <f t="shared" si="33"/>
        <v>0</v>
      </c>
      <c r="N127" s="164"/>
      <c r="O127" s="159">
        <f t="shared" si="34"/>
        <v>0</v>
      </c>
      <c r="P127" s="165"/>
      <c r="Q127" s="158">
        <f t="shared" si="35"/>
        <v>0</v>
      </c>
      <c r="R127" s="164"/>
      <c r="S127" s="159">
        <f t="shared" si="36"/>
        <v>0</v>
      </c>
      <c r="T127" s="165"/>
      <c r="U127" s="158">
        <f t="shared" si="37"/>
        <v>0</v>
      </c>
      <c r="V127" s="164"/>
      <c r="W127" s="159">
        <f t="shared" si="38"/>
        <v>0</v>
      </c>
      <c r="X127" s="166"/>
      <c r="Y127" s="158">
        <f t="shared" si="41"/>
        <v>0</v>
      </c>
      <c r="Z127" s="164"/>
      <c r="AA127" s="159">
        <f t="shared" si="40"/>
        <v>0</v>
      </c>
      <c r="AB127" s="165"/>
    </row>
    <row r="128" spans="1:28" ht="18" customHeight="1" x14ac:dyDescent="0.25">
      <c r="A128" s="159">
        <v>118</v>
      </c>
      <c r="B128" s="187"/>
      <c r="C128" s="187" t="s">
        <v>6</v>
      </c>
      <c r="D128" s="187"/>
      <c r="E128" s="272"/>
      <c r="F128" s="272"/>
      <c r="G128" s="272"/>
      <c r="H128" s="272"/>
      <c r="I128" s="159">
        <f t="shared" si="31"/>
        <v>0</v>
      </c>
      <c r="J128" s="207"/>
      <c r="K128" s="159">
        <f t="shared" si="32"/>
        <v>0</v>
      </c>
      <c r="L128" s="230"/>
      <c r="M128" s="162">
        <f t="shared" si="33"/>
        <v>0</v>
      </c>
      <c r="N128" s="164"/>
      <c r="O128" s="159">
        <f t="shared" si="34"/>
        <v>0</v>
      </c>
      <c r="P128" s="165"/>
      <c r="Q128" s="158">
        <f t="shared" si="35"/>
        <v>0</v>
      </c>
      <c r="R128" s="164"/>
      <c r="S128" s="159">
        <f t="shared" si="36"/>
        <v>0</v>
      </c>
      <c r="T128" s="165"/>
      <c r="U128" s="158">
        <f t="shared" si="37"/>
        <v>0</v>
      </c>
      <c r="V128" s="164"/>
      <c r="W128" s="159">
        <f t="shared" si="38"/>
        <v>0</v>
      </c>
      <c r="X128" s="166"/>
      <c r="Y128" s="158">
        <f t="shared" si="41"/>
        <v>0</v>
      </c>
      <c r="Z128" s="164"/>
      <c r="AA128" s="159">
        <f t="shared" si="40"/>
        <v>0</v>
      </c>
      <c r="AB128" s="165"/>
    </row>
    <row r="129" spans="1:28" ht="18" customHeight="1" x14ac:dyDescent="0.25">
      <c r="A129" s="159">
        <v>119</v>
      </c>
      <c r="B129" s="187"/>
      <c r="C129" s="187" t="s">
        <v>6</v>
      </c>
      <c r="D129" s="187"/>
      <c r="E129" s="272"/>
      <c r="F129" s="272"/>
      <c r="G129" s="272"/>
      <c r="H129" s="272"/>
      <c r="I129" s="159">
        <f t="shared" si="31"/>
        <v>0</v>
      </c>
      <c r="J129" s="207"/>
      <c r="K129" s="159">
        <f t="shared" si="32"/>
        <v>0</v>
      </c>
      <c r="L129" s="230"/>
      <c r="M129" s="162">
        <f t="shared" si="33"/>
        <v>0</v>
      </c>
      <c r="N129" s="164"/>
      <c r="O129" s="159">
        <f t="shared" si="34"/>
        <v>0</v>
      </c>
      <c r="P129" s="165"/>
      <c r="Q129" s="158">
        <f t="shared" si="35"/>
        <v>0</v>
      </c>
      <c r="R129" s="164"/>
      <c r="S129" s="159">
        <f t="shared" si="36"/>
        <v>0</v>
      </c>
      <c r="T129" s="165"/>
      <c r="U129" s="158">
        <f t="shared" si="37"/>
        <v>0</v>
      </c>
      <c r="V129" s="164"/>
      <c r="W129" s="159">
        <f t="shared" si="38"/>
        <v>0</v>
      </c>
      <c r="X129" s="166"/>
      <c r="Y129" s="158">
        <f t="shared" si="41"/>
        <v>0</v>
      </c>
      <c r="Z129" s="164"/>
      <c r="AA129" s="159">
        <f t="shared" si="40"/>
        <v>0</v>
      </c>
      <c r="AB129" s="165"/>
    </row>
    <row r="130" spans="1:28" ht="18" customHeight="1" x14ac:dyDescent="0.25">
      <c r="A130" s="159">
        <v>120</v>
      </c>
      <c r="B130" s="187"/>
      <c r="C130" s="187" t="s">
        <v>6</v>
      </c>
      <c r="D130" s="187"/>
      <c r="E130" s="272"/>
      <c r="F130" s="272"/>
      <c r="G130" s="272"/>
      <c r="H130" s="272"/>
      <c r="I130" s="159">
        <f t="shared" si="31"/>
        <v>0</v>
      </c>
      <c r="J130" s="207"/>
      <c r="K130" s="159">
        <f t="shared" si="32"/>
        <v>0</v>
      </c>
      <c r="L130" s="230"/>
      <c r="M130" s="162">
        <f t="shared" si="33"/>
        <v>0</v>
      </c>
      <c r="N130" s="164"/>
      <c r="O130" s="159">
        <f t="shared" si="34"/>
        <v>0</v>
      </c>
      <c r="P130" s="165"/>
      <c r="Q130" s="158">
        <f t="shared" si="35"/>
        <v>0</v>
      </c>
      <c r="R130" s="164"/>
      <c r="S130" s="159">
        <f t="shared" si="36"/>
        <v>0</v>
      </c>
      <c r="T130" s="165"/>
      <c r="U130" s="158">
        <f t="shared" si="37"/>
        <v>0</v>
      </c>
      <c r="V130" s="164"/>
      <c r="W130" s="159">
        <f t="shared" si="38"/>
        <v>0</v>
      </c>
      <c r="X130" s="166"/>
      <c r="Y130" s="158">
        <f t="shared" si="41"/>
        <v>0</v>
      </c>
      <c r="Z130" s="164"/>
      <c r="AA130" s="159">
        <f t="shared" si="40"/>
        <v>0</v>
      </c>
      <c r="AB130" s="165"/>
    </row>
    <row r="131" spans="1:28" ht="18" customHeight="1" x14ac:dyDescent="0.25">
      <c r="A131" s="159">
        <v>121</v>
      </c>
      <c r="B131" s="187"/>
      <c r="C131" s="187" t="s">
        <v>6</v>
      </c>
      <c r="D131" s="187"/>
      <c r="E131" s="272"/>
      <c r="F131" s="272"/>
      <c r="G131" s="272"/>
      <c r="H131" s="272"/>
      <c r="I131" s="159">
        <f t="shared" si="31"/>
        <v>0</v>
      </c>
      <c r="J131" s="207"/>
      <c r="K131" s="159">
        <f t="shared" si="32"/>
        <v>0</v>
      </c>
      <c r="L131" s="230"/>
      <c r="M131" s="162">
        <f t="shared" si="33"/>
        <v>0</v>
      </c>
      <c r="N131" s="164"/>
      <c r="O131" s="159">
        <f t="shared" si="34"/>
        <v>0</v>
      </c>
      <c r="P131" s="165"/>
      <c r="Q131" s="158">
        <f t="shared" si="35"/>
        <v>0</v>
      </c>
      <c r="R131" s="164"/>
      <c r="S131" s="159">
        <f t="shared" si="36"/>
        <v>0</v>
      </c>
      <c r="T131" s="165"/>
      <c r="U131" s="158">
        <f t="shared" si="37"/>
        <v>0</v>
      </c>
      <c r="V131" s="164"/>
      <c r="W131" s="159">
        <f t="shared" si="38"/>
        <v>0</v>
      </c>
      <c r="X131" s="166"/>
      <c r="Y131" s="158">
        <f t="shared" si="41"/>
        <v>0</v>
      </c>
      <c r="Z131" s="164"/>
      <c r="AA131" s="159">
        <f t="shared" si="40"/>
        <v>0</v>
      </c>
      <c r="AB131" s="165"/>
    </row>
    <row r="132" spans="1:28" ht="18" customHeight="1" x14ac:dyDescent="0.25">
      <c r="A132" s="159">
        <v>122</v>
      </c>
      <c r="B132" s="187"/>
      <c r="C132" s="187" t="s">
        <v>6</v>
      </c>
      <c r="D132" s="187"/>
      <c r="E132" s="272"/>
      <c r="F132" s="272"/>
      <c r="G132" s="272"/>
      <c r="H132" s="272"/>
      <c r="I132" s="159">
        <f t="shared" si="31"/>
        <v>0</v>
      </c>
      <c r="J132" s="207"/>
      <c r="K132" s="159">
        <f t="shared" si="32"/>
        <v>0</v>
      </c>
      <c r="L132" s="230"/>
      <c r="M132" s="162">
        <f t="shared" si="33"/>
        <v>0</v>
      </c>
      <c r="N132" s="164"/>
      <c r="O132" s="159">
        <f t="shared" si="34"/>
        <v>0</v>
      </c>
      <c r="P132" s="165"/>
      <c r="Q132" s="158">
        <f t="shared" si="35"/>
        <v>0</v>
      </c>
      <c r="R132" s="164"/>
      <c r="S132" s="159">
        <f t="shared" si="36"/>
        <v>0</v>
      </c>
      <c r="T132" s="165"/>
      <c r="U132" s="158">
        <f t="shared" si="37"/>
        <v>0</v>
      </c>
      <c r="V132" s="164"/>
      <c r="W132" s="159">
        <f t="shared" si="38"/>
        <v>0</v>
      </c>
      <c r="X132" s="166"/>
      <c r="Y132" s="158">
        <f t="shared" si="41"/>
        <v>0</v>
      </c>
      <c r="Z132" s="164"/>
      <c r="AA132" s="159">
        <f t="shared" si="40"/>
        <v>0</v>
      </c>
      <c r="AB132" s="165"/>
    </row>
    <row r="133" spans="1:28" ht="18" customHeight="1" x14ac:dyDescent="0.25">
      <c r="A133" s="159">
        <v>123</v>
      </c>
      <c r="B133" s="187"/>
      <c r="C133" s="187" t="s">
        <v>6</v>
      </c>
      <c r="D133" s="187"/>
      <c r="E133" s="272"/>
      <c r="F133" s="272"/>
      <c r="G133" s="272"/>
      <c r="H133" s="272"/>
      <c r="I133" s="159">
        <f t="shared" si="31"/>
        <v>0</v>
      </c>
      <c r="J133" s="207"/>
      <c r="K133" s="159">
        <f t="shared" si="32"/>
        <v>0</v>
      </c>
      <c r="L133" s="230"/>
      <c r="M133" s="162">
        <f t="shared" si="33"/>
        <v>0</v>
      </c>
      <c r="N133" s="164"/>
      <c r="O133" s="159">
        <f t="shared" si="34"/>
        <v>0</v>
      </c>
      <c r="P133" s="165"/>
      <c r="Q133" s="158">
        <f t="shared" si="35"/>
        <v>0</v>
      </c>
      <c r="R133" s="164"/>
      <c r="S133" s="159">
        <f t="shared" si="36"/>
        <v>0</v>
      </c>
      <c r="T133" s="165"/>
      <c r="U133" s="158">
        <f t="shared" si="37"/>
        <v>0</v>
      </c>
      <c r="V133" s="164"/>
      <c r="W133" s="159">
        <f t="shared" si="38"/>
        <v>0</v>
      </c>
      <c r="X133" s="166"/>
      <c r="Y133" s="158">
        <f t="shared" si="41"/>
        <v>0</v>
      </c>
      <c r="Z133" s="164"/>
      <c r="AA133" s="159">
        <f t="shared" si="40"/>
        <v>0</v>
      </c>
      <c r="AB133" s="165"/>
    </row>
    <row r="134" spans="1:28" ht="18" customHeight="1" x14ac:dyDescent="0.25">
      <c r="A134" s="159">
        <v>124</v>
      </c>
      <c r="B134" s="187"/>
      <c r="C134" s="187" t="s">
        <v>6</v>
      </c>
      <c r="D134" s="187"/>
      <c r="E134" s="272"/>
      <c r="F134" s="272"/>
      <c r="G134" s="272"/>
      <c r="H134" s="272"/>
      <c r="I134" s="159">
        <f t="shared" si="31"/>
        <v>0</v>
      </c>
      <c r="J134" s="207"/>
      <c r="K134" s="159">
        <f t="shared" si="32"/>
        <v>0</v>
      </c>
      <c r="L134" s="230"/>
      <c r="M134" s="162">
        <f t="shared" si="33"/>
        <v>0</v>
      </c>
      <c r="N134" s="164"/>
      <c r="O134" s="159">
        <f t="shared" si="34"/>
        <v>0</v>
      </c>
      <c r="P134" s="165"/>
      <c r="Q134" s="158">
        <f t="shared" si="35"/>
        <v>0</v>
      </c>
      <c r="R134" s="164"/>
      <c r="S134" s="159">
        <f t="shared" si="36"/>
        <v>0</v>
      </c>
      <c r="T134" s="165"/>
      <c r="U134" s="158">
        <f t="shared" si="37"/>
        <v>0</v>
      </c>
      <c r="V134" s="164"/>
      <c r="W134" s="159">
        <f t="shared" si="38"/>
        <v>0</v>
      </c>
      <c r="X134" s="166"/>
      <c r="Y134" s="158">
        <f t="shared" si="41"/>
        <v>0</v>
      </c>
      <c r="Z134" s="164"/>
      <c r="AA134" s="159">
        <f t="shared" si="40"/>
        <v>0</v>
      </c>
      <c r="AB134" s="165"/>
    </row>
    <row r="135" spans="1:28" ht="18" customHeight="1" x14ac:dyDescent="0.25">
      <c r="A135" s="159">
        <v>125</v>
      </c>
      <c r="B135" s="187"/>
      <c r="C135" s="187" t="s">
        <v>6</v>
      </c>
      <c r="D135" s="187"/>
      <c r="E135" s="272"/>
      <c r="F135" s="272"/>
      <c r="G135" s="272"/>
      <c r="H135" s="272"/>
      <c r="I135" s="159">
        <f t="shared" si="31"/>
        <v>0</v>
      </c>
      <c r="J135" s="207"/>
      <c r="K135" s="159">
        <f t="shared" si="32"/>
        <v>0</v>
      </c>
      <c r="L135" s="230"/>
      <c r="M135" s="162">
        <f t="shared" si="33"/>
        <v>0</v>
      </c>
      <c r="N135" s="164"/>
      <c r="O135" s="159">
        <f t="shared" si="34"/>
        <v>0</v>
      </c>
      <c r="P135" s="165"/>
      <c r="Q135" s="158">
        <f t="shared" si="35"/>
        <v>0</v>
      </c>
      <c r="R135" s="164"/>
      <c r="S135" s="159">
        <f t="shared" si="36"/>
        <v>0</v>
      </c>
      <c r="T135" s="165"/>
      <c r="U135" s="158">
        <f t="shared" si="37"/>
        <v>0</v>
      </c>
      <c r="V135" s="164"/>
      <c r="W135" s="159">
        <f t="shared" si="38"/>
        <v>0</v>
      </c>
      <c r="X135" s="166"/>
      <c r="Y135" s="158">
        <f t="shared" si="41"/>
        <v>0</v>
      </c>
      <c r="Z135" s="164"/>
      <c r="AA135" s="159">
        <f t="shared" si="40"/>
        <v>0</v>
      </c>
      <c r="AB135" s="165"/>
    </row>
    <row r="136" spans="1:28" ht="18" customHeight="1" x14ac:dyDescent="0.25">
      <c r="A136" s="159">
        <v>126</v>
      </c>
      <c r="B136" s="187"/>
      <c r="C136" s="187" t="s">
        <v>6</v>
      </c>
      <c r="D136" s="187"/>
      <c r="E136" s="272"/>
      <c r="F136" s="272"/>
      <c r="G136" s="272"/>
      <c r="H136" s="272"/>
      <c r="I136" s="159">
        <f t="shared" si="31"/>
        <v>0</v>
      </c>
      <c r="J136" s="207"/>
      <c r="K136" s="159">
        <f t="shared" si="32"/>
        <v>0</v>
      </c>
      <c r="L136" s="230"/>
      <c r="M136" s="162">
        <f t="shared" si="33"/>
        <v>0</v>
      </c>
      <c r="N136" s="164"/>
      <c r="O136" s="159">
        <f t="shared" si="34"/>
        <v>0</v>
      </c>
      <c r="P136" s="165"/>
      <c r="Q136" s="158">
        <f t="shared" si="35"/>
        <v>0</v>
      </c>
      <c r="R136" s="164"/>
      <c r="S136" s="159">
        <f t="shared" si="36"/>
        <v>0</v>
      </c>
      <c r="T136" s="165"/>
      <c r="U136" s="158">
        <f t="shared" si="37"/>
        <v>0</v>
      </c>
      <c r="V136" s="164"/>
      <c r="W136" s="159">
        <f t="shared" si="38"/>
        <v>0</v>
      </c>
      <c r="X136" s="166"/>
      <c r="Y136" s="158">
        <f t="shared" si="41"/>
        <v>0</v>
      </c>
      <c r="Z136" s="164"/>
      <c r="AA136" s="159">
        <f t="shared" si="40"/>
        <v>0</v>
      </c>
      <c r="AB136" s="165"/>
    </row>
    <row r="137" spans="1:28" ht="18" customHeight="1" x14ac:dyDescent="0.25">
      <c r="A137" s="159">
        <v>127</v>
      </c>
      <c r="B137" s="187"/>
      <c r="C137" s="187" t="s">
        <v>6</v>
      </c>
      <c r="D137" s="187"/>
      <c r="E137" s="272"/>
      <c r="F137" s="272"/>
      <c r="G137" s="272"/>
      <c r="H137" s="272"/>
      <c r="I137" s="159">
        <f t="shared" si="31"/>
        <v>0</v>
      </c>
      <c r="J137" s="207"/>
      <c r="K137" s="159">
        <f t="shared" si="32"/>
        <v>0</v>
      </c>
      <c r="L137" s="230"/>
      <c r="M137" s="162">
        <f t="shared" si="33"/>
        <v>0</v>
      </c>
      <c r="N137" s="164"/>
      <c r="O137" s="159">
        <f t="shared" si="34"/>
        <v>0</v>
      </c>
      <c r="P137" s="165"/>
      <c r="Q137" s="158">
        <f t="shared" si="35"/>
        <v>0</v>
      </c>
      <c r="R137" s="164"/>
      <c r="S137" s="159">
        <f t="shared" si="36"/>
        <v>0</v>
      </c>
      <c r="T137" s="165"/>
      <c r="U137" s="158">
        <f t="shared" si="37"/>
        <v>0</v>
      </c>
      <c r="V137" s="164"/>
      <c r="W137" s="159">
        <f t="shared" si="38"/>
        <v>0</v>
      </c>
      <c r="X137" s="166"/>
      <c r="Y137" s="158">
        <f t="shared" si="41"/>
        <v>0</v>
      </c>
      <c r="Z137" s="164"/>
      <c r="AA137" s="159">
        <f t="shared" si="40"/>
        <v>0</v>
      </c>
      <c r="AB137" s="165"/>
    </row>
    <row r="138" spans="1:28" ht="18" customHeight="1" x14ac:dyDescent="0.25">
      <c r="A138" s="159">
        <v>128</v>
      </c>
      <c r="B138" s="187"/>
      <c r="C138" s="187" t="s">
        <v>6</v>
      </c>
      <c r="D138" s="187"/>
      <c r="E138" s="272"/>
      <c r="F138" s="272"/>
      <c r="G138" s="272"/>
      <c r="H138" s="272"/>
      <c r="I138" s="159">
        <f t="shared" si="31"/>
        <v>0</v>
      </c>
      <c r="J138" s="207"/>
      <c r="K138" s="159">
        <f t="shared" si="32"/>
        <v>0</v>
      </c>
      <c r="L138" s="230"/>
      <c r="M138" s="162">
        <f t="shared" si="33"/>
        <v>0</v>
      </c>
      <c r="N138" s="164"/>
      <c r="O138" s="159">
        <f t="shared" si="34"/>
        <v>0</v>
      </c>
      <c r="P138" s="165"/>
      <c r="Q138" s="158">
        <f t="shared" si="35"/>
        <v>0</v>
      </c>
      <c r="R138" s="164"/>
      <c r="S138" s="159">
        <f t="shared" si="36"/>
        <v>0</v>
      </c>
      <c r="T138" s="165"/>
      <c r="U138" s="158">
        <f t="shared" si="37"/>
        <v>0</v>
      </c>
      <c r="V138" s="164"/>
      <c r="W138" s="159">
        <f t="shared" si="38"/>
        <v>0</v>
      </c>
      <c r="X138" s="166"/>
      <c r="Y138" s="158">
        <f t="shared" si="41"/>
        <v>0</v>
      </c>
      <c r="Z138" s="164"/>
      <c r="AA138" s="159">
        <f t="shared" si="40"/>
        <v>0</v>
      </c>
      <c r="AB138" s="165"/>
    </row>
    <row r="139" spans="1:28" ht="18" customHeight="1" x14ac:dyDescent="0.25">
      <c r="A139" s="159">
        <v>129</v>
      </c>
      <c r="B139" s="187"/>
      <c r="C139" s="187" t="s">
        <v>6</v>
      </c>
      <c r="D139" s="187"/>
      <c r="E139" s="272"/>
      <c r="F139" s="272"/>
      <c r="G139" s="272"/>
      <c r="H139" s="272"/>
      <c r="I139" s="159">
        <f t="shared" ref="I139:I170" si="42">IF(C139="C.1", 5,IF(C139="C.2", 4, IF(C139="C.3", 4, IF(C139="C.4", 4, IF(C139="C.5", 4, IF(C139="C.6", 30, IF(C139="C.7", 25, IF(C139="C.8", 25, IF(C139="C.9", 20, IF(C139="C.10", 20, IF(C139="C.11", 20, IF(C139="C.12", 20, IF(C139="C.13", 20, IF(C139="C.14", 20, IF(C139="C.15", 20, IF(C139="C.16", 20, IF(C139="C.17", 4, IF(C139="C.18", 7, IF(C139="C.19", 5, IF(C139="C.20", 10, IF(C139="C.21", 10, IF(C139="C.22", 2, IF(C139="C.23", 3, IF(C139="C.24", 2, IF(C139="C.25", 5, IF(C139="C.26", 25, IF(C139="C.27", 15, IF(C139="C.28", 15, IF(C139="C.29", 4, IF(C139="C.30", 15, IF(C139="C.31", 3, IF(C139="C.32", 15, IF(C139="C.33", 0, IF(C139="C.34", 0, IF(C139="C.35", 0, IF(C139="C.36", 0, 0))))))))))))))))))))))))))))))))))))</f>
        <v>0</v>
      </c>
      <c r="J139" s="207"/>
      <c r="K139" s="159">
        <f t="shared" ref="K139:K170" si="43">I139*J139</f>
        <v>0</v>
      </c>
      <c r="L139" s="230"/>
      <c r="M139" s="162">
        <f t="shared" ref="M139:M170" si="44">I139</f>
        <v>0</v>
      </c>
      <c r="N139" s="164"/>
      <c r="O139" s="159">
        <f t="shared" ref="O139:O170" si="45">M139*N139</f>
        <v>0</v>
      </c>
      <c r="P139" s="165"/>
      <c r="Q139" s="158">
        <f t="shared" ref="Q139:Q170" si="46">I139</f>
        <v>0</v>
      </c>
      <c r="R139" s="164"/>
      <c r="S139" s="159">
        <f t="shared" ref="S139:S170" si="47">R139*Q139</f>
        <v>0</v>
      </c>
      <c r="T139" s="165"/>
      <c r="U139" s="158">
        <f t="shared" ref="U139:U170" si="48">I139</f>
        <v>0</v>
      </c>
      <c r="V139" s="164"/>
      <c r="W139" s="159">
        <f t="shared" ref="W139:W170" si="49">V139*U139</f>
        <v>0</v>
      </c>
      <c r="X139" s="166"/>
      <c r="Y139" s="158">
        <f t="shared" si="41"/>
        <v>0</v>
      </c>
      <c r="Z139" s="164"/>
      <c r="AA139" s="159">
        <f t="shared" ref="AA139:AA170" si="50">Z139*Y139</f>
        <v>0</v>
      </c>
      <c r="AB139" s="165"/>
    </row>
    <row r="140" spans="1:28" ht="18" customHeight="1" x14ac:dyDescent="0.25">
      <c r="A140" s="159">
        <v>130</v>
      </c>
      <c r="B140" s="187"/>
      <c r="C140" s="187" t="s">
        <v>6</v>
      </c>
      <c r="D140" s="187"/>
      <c r="E140" s="272"/>
      <c r="F140" s="272"/>
      <c r="G140" s="272"/>
      <c r="H140" s="272"/>
      <c r="I140" s="159">
        <f t="shared" si="42"/>
        <v>0</v>
      </c>
      <c r="J140" s="207"/>
      <c r="K140" s="159">
        <f t="shared" si="43"/>
        <v>0</v>
      </c>
      <c r="L140" s="230"/>
      <c r="M140" s="162">
        <f t="shared" si="44"/>
        <v>0</v>
      </c>
      <c r="N140" s="164"/>
      <c r="O140" s="159">
        <f t="shared" si="45"/>
        <v>0</v>
      </c>
      <c r="P140" s="165"/>
      <c r="Q140" s="158">
        <f t="shared" si="46"/>
        <v>0</v>
      </c>
      <c r="R140" s="164"/>
      <c r="S140" s="159">
        <f t="shared" si="47"/>
        <v>0</v>
      </c>
      <c r="T140" s="165"/>
      <c r="U140" s="158">
        <f t="shared" si="48"/>
        <v>0</v>
      </c>
      <c r="V140" s="164"/>
      <c r="W140" s="159">
        <f t="shared" si="49"/>
        <v>0</v>
      </c>
      <c r="X140" s="166"/>
      <c r="Y140" s="158">
        <f t="shared" si="41"/>
        <v>0</v>
      </c>
      <c r="Z140" s="164"/>
      <c r="AA140" s="159">
        <f t="shared" si="50"/>
        <v>0</v>
      </c>
      <c r="AB140" s="165"/>
    </row>
    <row r="141" spans="1:28" ht="18" customHeight="1" x14ac:dyDescent="0.25">
      <c r="A141" s="159">
        <v>131</v>
      </c>
      <c r="B141" s="187"/>
      <c r="C141" s="187" t="s">
        <v>6</v>
      </c>
      <c r="D141" s="187"/>
      <c r="E141" s="272"/>
      <c r="F141" s="272"/>
      <c r="G141" s="272"/>
      <c r="H141" s="272"/>
      <c r="I141" s="159">
        <f t="shared" si="42"/>
        <v>0</v>
      </c>
      <c r="J141" s="207"/>
      <c r="K141" s="159">
        <f t="shared" si="43"/>
        <v>0</v>
      </c>
      <c r="L141" s="230"/>
      <c r="M141" s="162">
        <f t="shared" si="44"/>
        <v>0</v>
      </c>
      <c r="N141" s="164"/>
      <c r="O141" s="159">
        <f t="shared" si="45"/>
        <v>0</v>
      </c>
      <c r="P141" s="165"/>
      <c r="Q141" s="158">
        <f t="shared" si="46"/>
        <v>0</v>
      </c>
      <c r="R141" s="164"/>
      <c r="S141" s="159">
        <f t="shared" si="47"/>
        <v>0</v>
      </c>
      <c r="T141" s="165"/>
      <c r="U141" s="158">
        <f t="shared" si="48"/>
        <v>0</v>
      </c>
      <c r="V141" s="164"/>
      <c r="W141" s="159">
        <f t="shared" si="49"/>
        <v>0</v>
      </c>
      <c r="X141" s="166"/>
      <c r="Y141" s="158">
        <f t="shared" si="41"/>
        <v>0</v>
      </c>
      <c r="Z141" s="164"/>
      <c r="AA141" s="159">
        <f t="shared" si="50"/>
        <v>0</v>
      </c>
      <c r="AB141" s="165"/>
    </row>
    <row r="142" spans="1:28" ht="18" customHeight="1" x14ac:dyDescent="0.25">
      <c r="A142" s="159">
        <v>132</v>
      </c>
      <c r="B142" s="187"/>
      <c r="C142" s="187" t="s">
        <v>6</v>
      </c>
      <c r="D142" s="187"/>
      <c r="E142" s="272"/>
      <c r="F142" s="272"/>
      <c r="G142" s="272"/>
      <c r="H142" s="272"/>
      <c r="I142" s="159">
        <f t="shared" si="42"/>
        <v>0</v>
      </c>
      <c r="J142" s="207"/>
      <c r="K142" s="159">
        <f t="shared" si="43"/>
        <v>0</v>
      </c>
      <c r="L142" s="230"/>
      <c r="M142" s="162">
        <f t="shared" si="44"/>
        <v>0</v>
      </c>
      <c r="N142" s="164"/>
      <c r="O142" s="159">
        <f t="shared" si="45"/>
        <v>0</v>
      </c>
      <c r="P142" s="165"/>
      <c r="Q142" s="158">
        <f t="shared" si="46"/>
        <v>0</v>
      </c>
      <c r="R142" s="164"/>
      <c r="S142" s="159">
        <f t="shared" si="47"/>
        <v>0</v>
      </c>
      <c r="T142" s="165"/>
      <c r="U142" s="158">
        <f t="shared" si="48"/>
        <v>0</v>
      </c>
      <c r="V142" s="164"/>
      <c r="W142" s="159">
        <f t="shared" si="49"/>
        <v>0</v>
      </c>
      <c r="X142" s="166"/>
      <c r="Y142" s="158">
        <f t="shared" si="41"/>
        <v>0</v>
      </c>
      <c r="Z142" s="164"/>
      <c r="AA142" s="159">
        <f t="shared" si="50"/>
        <v>0</v>
      </c>
      <c r="AB142" s="165"/>
    </row>
    <row r="143" spans="1:28" ht="18" customHeight="1" x14ac:dyDescent="0.25">
      <c r="A143" s="159">
        <v>133</v>
      </c>
      <c r="B143" s="187"/>
      <c r="C143" s="187" t="s">
        <v>6</v>
      </c>
      <c r="D143" s="187"/>
      <c r="E143" s="272"/>
      <c r="F143" s="272"/>
      <c r="G143" s="272"/>
      <c r="H143" s="272"/>
      <c r="I143" s="159">
        <f t="shared" si="42"/>
        <v>0</v>
      </c>
      <c r="J143" s="207"/>
      <c r="K143" s="159">
        <f t="shared" si="43"/>
        <v>0</v>
      </c>
      <c r="L143" s="230"/>
      <c r="M143" s="162">
        <f t="shared" si="44"/>
        <v>0</v>
      </c>
      <c r="N143" s="164"/>
      <c r="O143" s="159">
        <f t="shared" si="45"/>
        <v>0</v>
      </c>
      <c r="P143" s="165"/>
      <c r="Q143" s="158">
        <f t="shared" si="46"/>
        <v>0</v>
      </c>
      <c r="R143" s="164"/>
      <c r="S143" s="159">
        <f t="shared" si="47"/>
        <v>0</v>
      </c>
      <c r="T143" s="165"/>
      <c r="U143" s="158">
        <f t="shared" si="48"/>
        <v>0</v>
      </c>
      <c r="V143" s="164"/>
      <c r="W143" s="159">
        <f t="shared" si="49"/>
        <v>0</v>
      </c>
      <c r="X143" s="166"/>
      <c r="Y143" s="158">
        <f t="shared" si="41"/>
        <v>0</v>
      </c>
      <c r="Z143" s="164"/>
      <c r="AA143" s="159">
        <f t="shared" si="50"/>
        <v>0</v>
      </c>
      <c r="AB143" s="165"/>
    </row>
    <row r="144" spans="1:28" ht="18" customHeight="1" x14ac:dyDescent="0.25">
      <c r="A144" s="159">
        <v>134</v>
      </c>
      <c r="B144" s="187"/>
      <c r="C144" s="187" t="s">
        <v>6</v>
      </c>
      <c r="D144" s="187"/>
      <c r="E144" s="272"/>
      <c r="F144" s="272"/>
      <c r="G144" s="272"/>
      <c r="H144" s="272"/>
      <c r="I144" s="159">
        <f t="shared" si="42"/>
        <v>0</v>
      </c>
      <c r="J144" s="207"/>
      <c r="K144" s="159">
        <f t="shared" si="43"/>
        <v>0</v>
      </c>
      <c r="L144" s="230"/>
      <c r="M144" s="162">
        <f t="shared" si="44"/>
        <v>0</v>
      </c>
      <c r="N144" s="164"/>
      <c r="O144" s="159">
        <f t="shared" si="45"/>
        <v>0</v>
      </c>
      <c r="P144" s="165"/>
      <c r="Q144" s="158">
        <f t="shared" si="46"/>
        <v>0</v>
      </c>
      <c r="R144" s="164"/>
      <c r="S144" s="159">
        <f t="shared" si="47"/>
        <v>0</v>
      </c>
      <c r="T144" s="165"/>
      <c r="U144" s="158">
        <f t="shared" si="48"/>
        <v>0</v>
      </c>
      <c r="V144" s="164"/>
      <c r="W144" s="159">
        <f t="shared" si="49"/>
        <v>0</v>
      </c>
      <c r="X144" s="166"/>
      <c r="Y144" s="158">
        <f t="shared" si="41"/>
        <v>0</v>
      </c>
      <c r="Z144" s="164"/>
      <c r="AA144" s="159">
        <f t="shared" si="50"/>
        <v>0</v>
      </c>
      <c r="AB144" s="165"/>
    </row>
    <row r="145" spans="1:28" ht="18" customHeight="1" x14ac:dyDescent="0.25">
      <c r="A145" s="159">
        <v>135</v>
      </c>
      <c r="B145" s="187"/>
      <c r="C145" s="187" t="s">
        <v>6</v>
      </c>
      <c r="D145" s="187"/>
      <c r="E145" s="272"/>
      <c r="F145" s="272"/>
      <c r="G145" s="272"/>
      <c r="H145" s="272"/>
      <c r="I145" s="159">
        <f t="shared" si="42"/>
        <v>0</v>
      </c>
      <c r="J145" s="207"/>
      <c r="K145" s="159">
        <f t="shared" si="43"/>
        <v>0</v>
      </c>
      <c r="L145" s="230"/>
      <c r="M145" s="162">
        <f t="shared" si="44"/>
        <v>0</v>
      </c>
      <c r="N145" s="164"/>
      <c r="O145" s="159">
        <f t="shared" si="45"/>
        <v>0</v>
      </c>
      <c r="P145" s="165"/>
      <c r="Q145" s="158">
        <f t="shared" si="46"/>
        <v>0</v>
      </c>
      <c r="R145" s="164"/>
      <c r="S145" s="159">
        <f t="shared" si="47"/>
        <v>0</v>
      </c>
      <c r="T145" s="165"/>
      <c r="U145" s="158">
        <f t="shared" si="48"/>
        <v>0</v>
      </c>
      <c r="V145" s="164"/>
      <c r="W145" s="159">
        <f t="shared" si="49"/>
        <v>0</v>
      </c>
      <c r="X145" s="166"/>
      <c r="Y145" s="158">
        <f t="shared" si="41"/>
        <v>0</v>
      </c>
      <c r="Z145" s="164"/>
      <c r="AA145" s="159">
        <f t="shared" si="50"/>
        <v>0</v>
      </c>
      <c r="AB145" s="165"/>
    </row>
    <row r="146" spans="1:28" ht="18" customHeight="1" x14ac:dyDescent="0.25">
      <c r="A146" s="159">
        <v>136</v>
      </c>
      <c r="B146" s="187"/>
      <c r="C146" s="187" t="s">
        <v>6</v>
      </c>
      <c r="D146" s="187"/>
      <c r="E146" s="272"/>
      <c r="F146" s="272"/>
      <c r="G146" s="272"/>
      <c r="H146" s="272"/>
      <c r="I146" s="159">
        <f t="shared" si="42"/>
        <v>0</v>
      </c>
      <c r="J146" s="207"/>
      <c r="K146" s="159">
        <f t="shared" si="43"/>
        <v>0</v>
      </c>
      <c r="L146" s="230"/>
      <c r="M146" s="162">
        <f t="shared" si="44"/>
        <v>0</v>
      </c>
      <c r="N146" s="164"/>
      <c r="O146" s="159">
        <f t="shared" si="45"/>
        <v>0</v>
      </c>
      <c r="P146" s="165"/>
      <c r="Q146" s="158">
        <f t="shared" si="46"/>
        <v>0</v>
      </c>
      <c r="R146" s="164"/>
      <c r="S146" s="159">
        <f t="shared" si="47"/>
        <v>0</v>
      </c>
      <c r="T146" s="165"/>
      <c r="U146" s="158">
        <f t="shared" si="48"/>
        <v>0</v>
      </c>
      <c r="V146" s="164"/>
      <c r="W146" s="159">
        <f t="shared" si="49"/>
        <v>0</v>
      </c>
      <c r="X146" s="166"/>
      <c r="Y146" s="158">
        <f t="shared" si="41"/>
        <v>0</v>
      </c>
      <c r="Z146" s="164"/>
      <c r="AA146" s="159">
        <f t="shared" si="50"/>
        <v>0</v>
      </c>
      <c r="AB146" s="165"/>
    </row>
    <row r="147" spans="1:28" ht="18" customHeight="1" x14ac:dyDescent="0.25">
      <c r="A147" s="159">
        <v>137</v>
      </c>
      <c r="B147" s="187"/>
      <c r="C147" s="187" t="s">
        <v>6</v>
      </c>
      <c r="D147" s="187"/>
      <c r="E147" s="272"/>
      <c r="F147" s="272"/>
      <c r="G147" s="272"/>
      <c r="H147" s="272"/>
      <c r="I147" s="159">
        <f t="shared" si="42"/>
        <v>0</v>
      </c>
      <c r="J147" s="207"/>
      <c r="K147" s="159">
        <f t="shared" si="43"/>
        <v>0</v>
      </c>
      <c r="L147" s="230"/>
      <c r="M147" s="162">
        <f t="shared" si="44"/>
        <v>0</v>
      </c>
      <c r="N147" s="164"/>
      <c r="O147" s="159">
        <f t="shared" si="45"/>
        <v>0</v>
      </c>
      <c r="P147" s="165"/>
      <c r="Q147" s="158">
        <f t="shared" si="46"/>
        <v>0</v>
      </c>
      <c r="R147" s="164"/>
      <c r="S147" s="159">
        <f t="shared" si="47"/>
        <v>0</v>
      </c>
      <c r="T147" s="165"/>
      <c r="U147" s="158">
        <f t="shared" si="48"/>
        <v>0</v>
      </c>
      <c r="V147" s="164"/>
      <c r="W147" s="159">
        <f t="shared" si="49"/>
        <v>0</v>
      </c>
      <c r="X147" s="166"/>
      <c r="Y147" s="158">
        <f t="shared" si="41"/>
        <v>0</v>
      </c>
      <c r="Z147" s="164"/>
      <c r="AA147" s="159">
        <f t="shared" si="50"/>
        <v>0</v>
      </c>
      <c r="AB147" s="165"/>
    </row>
    <row r="148" spans="1:28" ht="18" customHeight="1" x14ac:dyDescent="0.25">
      <c r="A148" s="159">
        <v>138</v>
      </c>
      <c r="B148" s="187"/>
      <c r="C148" s="187" t="s">
        <v>6</v>
      </c>
      <c r="D148" s="187"/>
      <c r="E148" s="272"/>
      <c r="F148" s="272"/>
      <c r="G148" s="272"/>
      <c r="H148" s="272"/>
      <c r="I148" s="159">
        <f t="shared" si="42"/>
        <v>0</v>
      </c>
      <c r="J148" s="207"/>
      <c r="K148" s="159">
        <f t="shared" si="43"/>
        <v>0</v>
      </c>
      <c r="L148" s="230"/>
      <c r="M148" s="162">
        <f t="shared" si="44"/>
        <v>0</v>
      </c>
      <c r="N148" s="164"/>
      <c r="O148" s="159">
        <f t="shared" si="45"/>
        <v>0</v>
      </c>
      <c r="P148" s="165"/>
      <c r="Q148" s="158">
        <f t="shared" si="46"/>
        <v>0</v>
      </c>
      <c r="R148" s="164"/>
      <c r="S148" s="159">
        <f t="shared" si="47"/>
        <v>0</v>
      </c>
      <c r="T148" s="165"/>
      <c r="U148" s="158">
        <f t="shared" si="48"/>
        <v>0</v>
      </c>
      <c r="V148" s="164"/>
      <c r="W148" s="159">
        <f t="shared" si="49"/>
        <v>0</v>
      </c>
      <c r="X148" s="166"/>
      <c r="Y148" s="158">
        <f t="shared" si="41"/>
        <v>0</v>
      </c>
      <c r="Z148" s="164"/>
      <c r="AA148" s="159">
        <f t="shared" si="50"/>
        <v>0</v>
      </c>
      <c r="AB148" s="165"/>
    </row>
    <row r="149" spans="1:28" ht="18" customHeight="1" x14ac:dyDescent="0.25">
      <c r="A149" s="159">
        <v>139</v>
      </c>
      <c r="B149" s="187"/>
      <c r="C149" s="187" t="s">
        <v>6</v>
      </c>
      <c r="D149" s="187"/>
      <c r="E149" s="272"/>
      <c r="F149" s="272"/>
      <c r="G149" s="272"/>
      <c r="H149" s="272"/>
      <c r="I149" s="159">
        <f t="shared" si="42"/>
        <v>0</v>
      </c>
      <c r="J149" s="207"/>
      <c r="K149" s="159">
        <f t="shared" si="43"/>
        <v>0</v>
      </c>
      <c r="L149" s="230"/>
      <c r="M149" s="162">
        <f t="shared" si="44"/>
        <v>0</v>
      </c>
      <c r="N149" s="164"/>
      <c r="O149" s="159">
        <f t="shared" si="45"/>
        <v>0</v>
      </c>
      <c r="P149" s="165"/>
      <c r="Q149" s="158">
        <f t="shared" si="46"/>
        <v>0</v>
      </c>
      <c r="R149" s="164"/>
      <c r="S149" s="159">
        <f t="shared" si="47"/>
        <v>0</v>
      </c>
      <c r="T149" s="165"/>
      <c r="U149" s="158">
        <f t="shared" si="48"/>
        <v>0</v>
      </c>
      <c r="V149" s="164"/>
      <c r="W149" s="159">
        <f t="shared" si="49"/>
        <v>0</v>
      </c>
      <c r="X149" s="166"/>
      <c r="Y149" s="158">
        <f t="shared" si="41"/>
        <v>0</v>
      </c>
      <c r="Z149" s="164"/>
      <c r="AA149" s="159">
        <f t="shared" si="50"/>
        <v>0</v>
      </c>
      <c r="AB149" s="165"/>
    </row>
    <row r="150" spans="1:28" ht="18" customHeight="1" x14ac:dyDescent="0.25">
      <c r="A150" s="159">
        <v>140</v>
      </c>
      <c r="B150" s="187"/>
      <c r="C150" s="187" t="s">
        <v>6</v>
      </c>
      <c r="D150" s="187"/>
      <c r="E150" s="272"/>
      <c r="F150" s="272"/>
      <c r="G150" s="272"/>
      <c r="H150" s="272"/>
      <c r="I150" s="159">
        <f t="shared" si="42"/>
        <v>0</v>
      </c>
      <c r="J150" s="207"/>
      <c r="K150" s="159">
        <f t="shared" si="43"/>
        <v>0</v>
      </c>
      <c r="L150" s="230"/>
      <c r="M150" s="162">
        <f t="shared" si="44"/>
        <v>0</v>
      </c>
      <c r="N150" s="164"/>
      <c r="O150" s="159">
        <f t="shared" si="45"/>
        <v>0</v>
      </c>
      <c r="P150" s="165"/>
      <c r="Q150" s="158">
        <f t="shared" si="46"/>
        <v>0</v>
      </c>
      <c r="R150" s="164"/>
      <c r="S150" s="159">
        <f t="shared" si="47"/>
        <v>0</v>
      </c>
      <c r="T150" s="165"/>
      <c r="U150" s="158">
        <f t="shared" si="48"/>
        <v>0</v>
      </c>
      <c r="V150" s="164"/>
      <c r="W150" s="159">
        <f t="shared" si="49"/>
        <v>0</v>
      </c>
      <c r="X150" s="166"/>
      <c r="Y150" s="158">
        <f t="shared" si="41"/>
        <v>0</v>
      </c>
      <c r="Z150" s="164"/>
      <c r="AA150" s="159">
        <f t="shared" si="50"/>
        <v>0</v>
      </c>
      <c r="AB150" s="165"/>
    </row>
    <row r="151" spans="1:28" ht="18" customHeight="1" x14ac:dyDescent="0.25">
      <c r="A151" s="159">
        <v>141</v>
      </c>
      <c r="B151" s="187"/>
      <c r="C151" s="187" t="s">
        <v>6</v>
      </c>
      <c r="D151" s="187"/>
      <c r="E151" s="272"/>
      <c r="F151" s="272"/>
      <c r="G151" s="272"/>
      <c r="H151" s="272"/>
      <c r="I151" s="159">
        <f t="shared" si="42"/>
        <v>0</v>
      </c>
      <c r="J151" s="207"/>
      <c r="K151" s="159">
        <f t="shared" si="43"/>
        <v>0</v>
      </c>
      <c r="L151" s="230"/>
      <c r="M151" s="162">
        <f t="shared" si="44"/>
        <v>0</v>
      </c>
      <c r="N151" s="164"/>
      <c r="O151" s="159">
        <f t="shared" si="45"/>
        <v>0</v>
      </c>
      <c r="P151" s="165"/>
      <c r="Q151" s="158">
        <f t="shared" si="46"/>
        <v>0</v>
      </c>
      <c r="R151" s="164"/>
      <c r="S151" s="159">
        <f t="shared" si="47"/>
        <v>0</v>
      </c>
      <c r="T151" s="165"/>
      <c r="U151" s="158">
        <f t="shared" si="48"/>
        <v>0</v>
      </c>
      <c r="V151" s="164"/>
      <c r="W151" s="159">
        <f t="shared" si="49"/>
        <v>0</v>
      </c>
      <c r="X151" s="166"/>
      <c r="Y151" s="158">
        <f t="shared" si="41"/>
        <v>0</v>
      </c>
      <c r="Z151" s="164"/>
      <c r="AA151" s="159">
        <f t="shared" si="50"/>
        <v>0</v>
      </c>
      <c r="AB151" s="165"/>
    </row>
    <row r="152" spans="1:28" ht="18" customHeight="1" x14ac:dyDescent="0.25">
      <c r="A152" s="159">
        <v>142</v>
      </c>
      <c r="B152" s="187"/>
      <c r="C152" s="187" t="s">
        <v>6</v>
      </c>
      <c r="D152" s="187"/>
      <c r="E152" s="272"/>
      <c r="F152" s="272"/>
      <c r="G152" s="272"/>
      <c r="H152" s="272"/>
      <c r="I152" s="159">
        <f t="shared" si="42"/>
        <v>0</v>
      </c>
      <c r="J152" s="207"/>
      <c r="K152" s="159">
        <f t="shared" si="43"/>
        <v>0</v>
      </c>
      <c r="L152" s="230"/>
      <c r="M152" s="162">
        <f t="shared" si="44"/>
        <v>0</v>
      </c>
      <c r="N152" s="164"/>
      <c r="O152" s="159">
        <f t="shared" si="45"/>
        <v>0</v>
      </c>
      <c r="P152" s="165"/>
      <c r="Q152" s="158">
        <f t="shared" si="46"/>
        <v>0</v>
      </c>
      <c r="R152" s="164"/>
      <c r="S152" s="159">
        <f t="shared" si="47"/>
        <v>0</v>
      </c>
      <c r="T152" s="165"/>
      <c r="U152" s="158">
        <f t="shared" si="48"/>
        <v>0</v>
      </c>
      <c r="V152" s="164"/>
      <c r="W152" s="159">
        <f t="shared" si="49"/>
        <v>0</v>
      </c>
      <c r="X152" s="166"/>
      <c r="Y152" s="158">
        <f t="shared" si="41"/>
        <v>0</v>
      </c>
      <c r="Z152" s="164"/>
      <c r="AA152" s="159">
        <f t="shared" si="50"/>
        <v>0</v>
      </c>
      <c r="AB152" s="165"/>
    </row>
    <row r="153" spans="1:28" ht="18" customHeight="1" x14ac:dyDescent="0.25">
      <c r="A153" s="159">
        <v>143</v>
      </c>
      <c r="B153" s="187"/>
      <c r="C153" s="187" t="s">
        <v>6</v>
      </c>
      <c r="D153" s="187"/>
      <c r="E153" s="272"/>
      <c r="F153" s="272"/>
      <c r="G153" s="272"/>
      <c r="H153" s="272"/>
      <c r="I153" s="159">
        <f t="shared" si="42"/>
        <v>0</v>
      </c>
      <c r="J153" s="207"/>
      <c r="K153" s="159">
        <f t="shared" si="43"/>
        <v>0</v>
      </c>
      <c r="L153" s="230"/>
      <c r="M153" s="162">
        <f t="shared" si="44"/>
        <v>0</v>
      </c>
      <c r="N153" s="164"/>
      <c r="O153" s="159">
        <f t="shared" si="45"/>
        <v>0</v>
      </c>
      <c r="P153" s="165"/>
      <c r="Q153" s="158">
        <f t="shared" si="46"/>
        <v>0</v>
      </c>
      <c r="R153" s="164"/>
      <c r="S153" s="159">
        <f t="shared" si="47"/>
        <v>0</v>
      </c>
      <c r="T153" s="165"/>
      <c r="U153" s="158">
        <f t="shared" si="48"/>
        <v>0</v>
      </c>
      <c r="V153" s="164"/>
      <c r="W153" s="159">
        <f t="shared" si="49"/>
        <v>0</v>
      </c>
      <c r="X153" s="166"/>
      <c r="Y153" s="158">
        <f t="shared" si="41"/>
        <v>0</v>
      </c>
      <c r="Z153" s="164"/>
      <c r="AA153" s="159">
        <f t="shared" si="50"/>
        <v>0</v>
      </c>
      <c r="AB153" s="165"/>
    </row>
    <row r="154" spans="1:28" ht="18" customHeight="1" x14ac:dyDescent="0.25">
      <c r="A154" s="159">
        <v>144</v>
      </c>
      <c r="B154" s="187"/>
      <c r="C154" s="187" t="s">
        <v>6</v>
      </c>
      <c r="D154" s="187"/>
      <c r="E154" s="272"/>
      <c r="F154" s="272"/>
      <c r="G154" s="272"/>
      <c r="H154" s="272"/>
      <c r="I154" s="159">
        <f t="shared" si="42"/>
        <v>0</v>
      </c>
      <c r="J154" s="207"/>
      <c r="K154" s="159">
        <f t="shared" si="43"/>
        <v>0</v>
      </c>
      <c r="L154" s="230"/>
      <c r="M154" s="162">
        <f t="shared" si="44"/>
        <v>0</v>
      </c>
      <c r="N154" s="164"/>
      <c r="O154" s="159">
        <f t="shared" si="45"/>
        <v>0</v>
      </c>
      <c r="P154" s="165"/>
      <c r="Q154" s="158">
        <f t="shared" si="46"/>
        <v>0</v>
      </c>
      <c r="R154" s="164"/>
      <c r="S154" s="159">
        <f t="shared" si="47"/>
        <v>0</v>
      </c>
      <c r="T154" s="165"/>
      <c r="U154" s="158">
        <f t="shared" si="48"/>
        <v>0</v>
      </c>
      <c r="V154" s="164"/>
      <c r="W154" s="159">
        <f t="shared" si="49"/>
        <v>0</v>
      </c>
      <c r="X154" s="166"/>
      <c r="Y154" s="158">
        <f t="shared" si="41"/>
        <v>0</v>
      </c>
      <c r="Z154" s="164"/>
      <c r="AA154" s="159">
        <f t="shared" si="50"/>
        <v>0</v>
      </c>
      <c r="AB154" s="165"/>
    </row>
    <row r="155" spans="1:28" ht="18" customHeight="1" x14ac:dyDescent="0.25">
      <c r="A155" s="159">
        <v>145</v>
      </c>
      <c r="B155" s="187"/>
      <c r="C155" s="187" t="s">
        <v>6</v>
      </c>
      <c r="D155" s="187"/>
      <c r="E155" s="272"/>
      <c r="F155" s="272"/>
      <c r="G155" s="272"/>
      <c r="H155" s="272"/>
      <c r="I155" s="159">
        <f t="shared" si="42"/>
        <v>0</v>
      </c>
      <c r="J155" s="207"/>
      <c r="K155" s="159">
        <f t="shared" si="43"/>
        <v>0</v>
      </c>
      <c r="L155" s="230"/>
      <c r="M155" s="162">
        <f t="shared" si="44"/>
        <v>0</v>
      </c>
      <c r="N155" s="164"/>
      <c r="O155" s="159">
        <f t="shared" si="45"/>
        <v>0</v>
      </c>
      <c r="P155" s="165"/>
      <c r="Q155" s="158">
        <f t="shared" si="46"/>
        <v>0</v>
      </c>
      <c r="R155" s="164"/>
      <c r="S155" s="159">
        <f t="shared" si="47"/>
        <v>0</v>
      </c>
      <c r="T155" s="165"/>
      <c r="U155" s="158">
        <f t="shared" si="48"/>
        <v>0</v>
      </c>
      <c r="V155" s="164"/>
      <c r="W155" s="159">
        <f t="shared" si="49"/>
        <v>0</v>
      </c>
      <c r="X155" s="166"/>
      <c r="Y155" s="158">
        <f t="shared" ref="Y155:Y186" si="51">H155</f>
        <v>0</v>
      </c>
      <c r="Z155" s="164"/>
      <c r="AA155" s="159">
        <f t="shared" si="50"/>
        <v>0</v>
      </c>
      <c r="AB155" s="165"/>
    </row>
    <row r="156" spans="1:28" ht="18" customHeight="1" x14ac:dyDescent="0.25">
      <c r="A156" s="159">
        <v>146</v>
      </c>
      <c r="B156" s="187"/>
      <c r="C156" s="187" t="s">
        <v>6</v>
      </c>
      <c r="D156" s="187"/>
      <c r="E156" s="272"/>
      <c r="F156" s="272"/>
      <c r="G156" s="272"/>
      <c r="H156" s="272"/>
      <c r="I156" s="159">
        <f t="shared" si="42"/>
        <v>0</v>
      </c>
      <c r="J156" s="207"/>
      <c r="K156" s="159">
        <f t="shared" si="43"/>
        <v>0</v>
      </c>
      <c r="L156" s="230"/>
      <c r="M156" s="162">
        <f t="shared" si="44"/>
        <v>0</v>
      </c>
      <c r="N156" s="164"/>
      <c r="O156" s="159">
        <f t="shared" si="45"/>
        <v>0</v>
      </c>
      <c r="P156" s="165"/>
      <c r="Q156" s="158">
        <f t="shared" si="46"/>
        <v>0</v>
      </c>
      <c r="R156" s="164"/>
      <c r="S156" s="159">
        <f t="shared" si="47"/>
        <v>0</v>
      </c>
      <c r="T156" s="165"/>
      <c r="U156" s="158">
        <f t="shared" si="48"/>
        <v>0</v>
      </c>
      <c r="V156" s="164"/>
      <c r="W156" s="159">
        <f t="shared" si="49"/>
        <v>0</v>
      </c>
      <c r="X156" s="166"/>
      <c r="Y156" s="158">
        <f t="shared" si="51"/>
        <v>0</v>
      </c>
      <c r="Z156" s="164"/>
      <c r="AA156" s="159">
        <f t="shared" si="50"/>
        <v>0</v>
      </c>
      <c r="AB156" s="165"/>
    </row>
    <row r="157" spans="1:28" ht="18" customHeight="1" x14ac:dyDescent="0.25">
      <c r="A157" s="159">
        <v>147</v>
      </c>
      <c r="B157" s="187"/>
      <c r="C157" s="187" t="s">
        <v>6</v>
      </c>
      <c r="D157" s="187"/>
      <c r="E157" s="272"/>
      <c r="F157" s="272"/>
      <c r="G157" s="272"/>
      <c r="H157" s="272"/>
      <c r="I157" s="159">
        <f t="shared" si="42"/>
        <v>0</v>
      </c>
      <c r="J157" s="207"/>
      <c r="K157" s="159">
        <f t="shared" si="43"/>
        <v>0</v>
      </c>
      <c r="L157" s="230"/>
      <c r="M157" s="162">
        <f t="shared" si="44"/>
        <v>0</v>
      </c>
      <c r="N157" s="164"/>
      <c r="O157" s="159">
        <f t="shared" si="45"/>
        <v>0</v>
      </c>
      <c r="P157" s="165"/>
      <c r="Q157" s="158">
        <f t="shared" si="46"/>
        <v>0</v>
      </c>
      <c r="R157" s="164"/>
      <c r="S157" s="159">
        <f t="shared" si="47"/>
        <v>0</v>
      </c>
      <c r="T157" s="165"/>
      <c r="U157" s="158">
        <f t="shared" si="48"/>
        <v>0</v>
      </c>
      <c r="V157" s="164"/>
      <c r="W157" s="159">
        <f t="shared" si="49"/>
        <v>0</v>
      </c>
      <c r="X157" s="166"/>
      <c r="Y157" s="158">
        <f t="shared" si="51"/>
        <v>0</v>
      </c>
      <c r="Z157" s="164"/>
      <c r="AA157" s="159">
        <f t="shared" si="50"/>
        <v>0</v>
      </c>
      <c r="AB157" s="165"/>
    </row>
    <row r="158" spans="1:28" ht="18" customHeight="1" x14ac:dyDescent="0.25">
      <c r="A158" s="159">
        <v>148</v>
      </c>
      <c r="B158" s="187"/>
      <c r="C158" s="187" t="s">
        <v>6</v>
      </c>
      <c r="D158" s="187"/>
      <c r="E158" s="272"/>
      <c r="F158" s="272"/>
      <c r="G158" s="272"/>
      <c r="H158" s="272"/>
      <c r="I158" s="159">
        <f t="shared" si="42"/>
        <v>0</v>
      </c>
      <c r="J158" s="207"/>
      <c r="K158" s="159">
        <f t="shared" si="43"/>
        <v>0</v>
      </c>
      <c r="L158" s="230"/>
      <c r="M158" s="162">
        <f t="shared" si="44"/>
        <v>0</v>
      </c>
      <c r="N158" s="164"/>
      <c r="O158" s="159">
        <f t="shared" si="45"/>
        <v>0</v>
      </c>
      <c r="P158" s="165"/>
      <c r="Q158" s="158">
        <f t="shared" si="46"/>
        <v>0</v>
      </c>
      <c r="R158" s="164"/>
      <c r="S158" s="159">
        <f t="shared" si="47"/>
        <v>0</v>
      </c>
      <c r="T158" s="165"/>
      <c r="U158" s="158">
        <f t="shared" si="48"/>
        <v>0</v>
      </c>
      <c r="V158" s="164"/>
      <c r="W158" s="159">
        <f t="shared" si="49"/>
        <v>0</v>
      </c>
      <c r="X158" s="166"/>
      <c r="Y158" s="158">
        <f t="shared" si="51"/>
        <v>0</v>
      </c>
      <c r="Z158" s="164"/>
      <c r="AA158" s="159">
        <f t="shared" si="50"/>
        <v>0</v>
      </c>
      <c r="AB158" s="165"/>
    </row>
    <row r="159" spans="1:28" ht="18" customHeight="1" x14ac:dyDescent="0.25">
      <c r="A159" s="159">
        <v>149</v>
      </c>
      <c r="B159" s="187"/>
      <c r="C159" s="187" t="s">
        <v>6</v>
      </c>
      <c r="D159" s="187"/>
      <c r="E159" s="272"/>
      <c r="F159" s="272"/>
      <c r="G159" s="272"/>
      <c r="H159" s="272"/>
      <c r="I159" s="159">
        <f t="shared" si="42"/>
        <v>0</v>
      </c>
      <c r="J159" s="207"/>
      <c r="K159" s="159">
        <f t="shared" si="43"/>
        <v>0</v>
      </c>
      <c r="L159" s="230"/>
      <c r="M159" s="162">
        <f t="shared" si="44"/>
        <v>0</v>
      </c>
      <c r="N159" s="164"/>
      <c r="O159" s="159">
        <f t="shared" si="45"/>
        <v>0</v>
      </c>
      <c r="P159" s="165"/>
      <c r="Q159" s="158">
        <f t="shared" si="46"/>
        <v>0</v>
      </c>
      <c r="R159" s="164"/>
      <c r="S159" s="159">
        <f t="shared" si="47"/>
        <v>0</v>
      </c>
      <c r="T159" s="165"/>
      <c r="U159" s="158">
        <f t="shared" si="48"/>
        <v>0</v>
      </c>
      <c r="V159" s="164"/>
      <c r="W159" s="159">
        <f t="shared" si="49"/>
        <v>0</v>
      </c>
      <c r="X159" s="166"/>
      <c r="Y159" s="158">
        <f t="shared" si="51"/>
        <v>0</v>
      </c>
      <c r="Z159" s="164"/>
      <c r="AA159" s="159">
        <f t="shared" si="50"/>
        <v>0</v>
      </c>
      <c r="AB159" s="165"/>
    </row>
    <row r="160" spans="1:28" ht="18" customHeight="1" x14ac:dyDescent="0.25">
      <c r="A160" s="159">
        <v>150</v>
      </c>
      <c r="B160" s="187"/>
      <c r="C160" s="187" t="s">
        <v>6</v>
      </c>
      <c r="D160" s="187"/>
      <c r="E160" s="272"/>
      <c r="F160" s="272"/>
      <c r="G160" s="272"/>
      <c r="H160" s="272"/>
      <c r="I160" s="159">
        <f t="shared" si="42"/>
        <v>0</v>
      </c>
      <c r="J160" s="207"/>
      <c r="K160" s="159">
        <f t="shared" si="43"/>
        <v>0</v>
      </c>
      <c r="L160" s="230"/>
      <c r="M160" s="162">
        <f t="shared" si="44"/>
        <v>0</v>
      </c>
      <c r="N160" s="164"/>
      <c r="O160" s="159">
        <f t="shared" si="45"/>
        <v>0</v>
      </c>
      <c r="P160" s="165"/>
      <c r="Q160" s="158">
        <f t="shared" si="46"/>
        <v>0</v>
      </c>
      <c r="R160" s="164"/>
      <c r="S160" s="159">
        <f t="shared" si="47"/>
        <v>0</v>
      </c>
      <c r="T160" s="165"/>
      <c r="U160" s="158">
        <f t="shared" si="48"/>
        <v>0</v>
      </c>
      <c r="V160" s="164"/>
      <c r="W160" s="159">
        <f t="shared" si="49"/>
        <v>0</v>
      </c>
      <c r="X160" s="166"/>
      <c r="Y160" s="158">
        <f t="shared" si="51"/>
        <v>0</v>
      </c>
      <c r="Z160" s="164"/>
      <c r="AA160" s="159">
        <f t="shared" si="50"/>
        <v>0</v>
      </c>
      <c r="AB160" s="165"/>
    </row>
    <row r="161" spans="1:28" ht="18" customHeight="1" x14ac:dyDescent="0.25">
      <c r="A161" s="159">
        <v>151</v>
      </c>
      <c r="B161" s="187"/>
      <c r="C161" s="187" t="s">
        <v>6</v>
      </c>
      <c r="D161" s="187"/>
      <c r="E161" s="272"/>
      <c r="F161" s="272"/>
      <c r="G161" s="272"/>
      <c r="H161" s="272"/>
      <c r="I161" s="159">
        <f t="shared" si="42"/>
        <v>0</v>
      </c>
      <c r="J161" s="207"/>
      <c r="K161" s="159">
        <f t="shared" si="43"/>
        <v>0</v>
      </c>
      <c r="L161" s="230"/>
      <c r="M161" s="162">
        <f t="shared" si="44"/>
        <v>0</v>
      </c>
      <c r="N161" s="164"/>
      <c r="O161" s="159">
        <f t="shared" si="45"/>
        <v>0</v>
      </c>
      <c r="P161" s="165"/>
      <c r="Q161" s="158">
        <f t="shared" si="46"/>
        <v>0</v>
      </c>
      <c r="R161" s="164"/>
      <c r="S161" s="159">
        <f t="shared" si="47"/>
        <v>0</v>
      </c>
      <c r="T161" s="165"/>
      <c r="U161" s="158">
        <f t="shared" si="48"/>
        <v>0</v>
      </c>
      <c r="V161" s="164"/>
      <c r="W161" s="159">
        <f t="shared" si="49"/>
        <v>0</v>
      </c>
      <c r="X161" s="166"/>
      <c r="Y161" s="158">
        <f t="shared" si="51"/>
        <v>0</v>
      </c>
      <c r="Z161" s="164"/>
      <c r="AA161" s="159">
        <f t="shared" si="50"/>
        <v>0</v>
      </c>
      <c r="AB161" s="165"/>
    </row>
    <row r="162" spans="1:28" ht="18" customHeight="1" x14ac:dyDescent="0.25">
      <c r="A162" s="159">
        <v>152</v>
      </c>
      <c r="B162" s="187"/>
      <c r="C162" s="187" t="s">
        <v>6</v>
      </c>
      <c r="D162" s="187"/>
      <c r="E162" s="272"/>
      <c r="F162" s="272"/>
      <c r="G162" s="272"/>
      <c r="H162" s="272"/>
      <c r="I162" s="159">
        <f t="shared" si="42"/>
        <v>0</v>
      </c>
      <c r="J162" s="207"/>
      <c r="K162" s="159">
        <f t="shared" si="43"/>
        <v>0</v>
      </c>
      <c r="L162" s="230"/>
      <c r="M162" s="162">
        <f t="shared" si="44"/>
        <v>0</v>
      </c>
      <c r="N162" s="164"/>
      <c r="O162" s="159">
        <f t="shared" si="45"/>
        <v>0</v>
      </c>
      <c r="P162" s="165"/>
      <c r="Q162" s="158">
        <f t="shared" si="46"/>
        <v>0</v>
      </c>
      <c r="R162" s="164"/>
      <c r="S162" s="159">
        <f t="shared" si="47"/>
        <v>0</v>
      </c>
      <c r="T162" s="165"/>
      <c r="U162" s="158">
        <f t="shared" si="48"/>
        <v>0</v>
      </c>
      <c r="V162" s="164"/>
      <c r="W162" s="159">
        <f t="shared" si="49"/>
        <v>0</v>
      </c>
      <c r="X162" s="166"/>
      <c r="Y162" s="158">
        <f t="shared" si="51"/>
        <v>0</v>
      </c>
      <c r="Z162" s="164"/>
      <c r="AA162" s="159">
        <f t="shared" si="50"/>
        <v>0</v>
      </c>
      <c r="AB162" s="165"/>
    </row>
    <row r="163" spans="1:28" ht="18" customHeight="1" x14ac:dyDescent="0.25">
      <c r="A163" s="159">
        <v>153</v>
      </c>
      <c r="B163" s="187"/>
      <c r="C163" s="187" t="s">
        <v>6</v>
      </c>
      <c r="D163" s="187"/>
      <c r="E163" s="272"/>
      <c r="F163" s="272"/>
      <c r="G163" s="272"/>
      <c r="H163" s="272"/>
      <c r="I163" s="159">
        <f t="shared" si="42"/>
        <v>0</v>
      </c>
      <c r="J163" s="207"/>
      <c r="K163" s="159">
        <f t="shared" si="43"/>
        <v>0</v>
      </c>
      <c r="L163" s="230"/>
      <c r="M163" s="162">
        <f t="shared" si="44"/>
        <v>0</v>
      </c>
      <c r="N163" s="164"/>
      <c r="O163" s="159">
        <f t="shared" si="45"/>
        <v>0</v>
      </c>
      <c r="P163" s="165"/>
      <c r="Q163" s="158">
        <f t="shared" si="46"/>
        <v>0</v>
      </c>
      <c r="R163" s="164"/>
      <c r="S163" s="159">
        <f t="shared" si="47"/>
        <v>0</v>
      </c>
      <c r="T163" s="165"/>
      <c r="U163" s="158">
        <f t="shared" si="48"/>
        <v>0</v>
      </c>
      <c r="V163" s="164"/>
      <c r="W163" s="159">
        <f t="shared" si="49"/>
        <v>0</v>
      </c>
      <c r="X163" s="166"/>
      <c r="Y163" s="158">
        <f t="shared" si="51"/>
        <v>0</v>
      </c>
      <c r="Z163" s="164"/>
      <c r="AA163" s="159">
        <f t="shared" si="50"/>
        <v>0</v>
      </c>
      <c r="AB163" s="165"/>
    </row>
    <row r="164" spans="1:28" ht="18" customHeight="1" x14ac:dyDescent="0.25">
      <c r="A164" s="159">
        <v>154</v>
      </c>
      <c r="B164" s="187"/>
      <c r="C164" s="187" t="s">
        <v>6</v>
      </c>
      <c r="D164" s="187"/>
      <c r="E164" s="272"/>
      <c r="F164" s="272"/>
      <c r="G164" s="272"/>
      <c r="H164" s="272"/>
      <c r="I164" s="159">
        <f t="shared" si="42"/>
        <v>0</v>
      </c>
      <c r="J164" s="207"/>
      <c r="K164" s="159">
        <f t="shared" si="43"/>
        <v>0</v>
      </c>
      <c r="L164" s="230"/>
      <c r="M164" s="162">
        <f t="shared" si="44"/>
        <v>0</v>
      </c>
      <c r="N164" s="164"/>
      <c r="O164" s="159">
        <f t="shared" si="45"/>
        <v>0</v>
      </c>
      <c r="P164" s="165"/>
      <c r="Q164" s="158">
        <f t="shared" si="46"/>
        <v>0</v>
      </c>
      <c r="R164" s="164"/>
      <c r="S164" s="159">
        <f t="shared" si="47"/>
        <v>0</v>
      </c>
      <c r="T164" s="165"/>
      <c r="U164" s="158">
        <f t="shared" si="48"/>
        <v>0</v>
      </c>
      <c r="V164" s="164"/>
      <c r="W164" s="159">
        <f t="shared" si="49"/>
        <v>0</v>
      </c>
      <c r="X164" s="166"/>
      <c r="Y164" s="158">
        <f t="shared" si="51"/>
        <v>0</v>
      </c>
      <c r="Z164" s="164"/>
      <c r="AA164" s="159">
        <f t="shared" si="50"/>
        <v>0</v>
      </c>
      <c r="AB164" s="165"/>
    </row>
    <row r="165" spans="1:28" ht="18" customHeight="1" x14ac:dyDescent="0.25">
      <c r="A165" s="159">
        <v>155</v>
      </c>
      <c r="B165" s="187"/>
      <c r="C165" s="187" t="s">
        <v>6</v>
      </c>
      <c r="D165" s="187"/>
      <c r="E165" s="272"/>
      <c r="F165" s="272"/>
      <c r="G165" s="272"/>
      <c r="H165" s="272"/>
      <c r="I165" s="159">
        <f t="shared" si="42"/>
        <v>0</v>
      </c>
      <c r="J165" s="207"/>
      <c r="K165" s="159">
        <f t="shared" si="43"/>
        <v>0</v>
      </c>
      <c r="L165" s="230"/>
      <c r="M165" s="162">
        <f t="shared" si="44"/>
        <v>0</v>
      </c>
      <c r="N165" s="164"/>
      <c r="O165" s="159">
        <f t="shared" si="45"/>
        <v>0</v>
      </c>
      <c r="P165" s="165"/>
      <c r="Q165" s="158">
        <f t="shared" si="46"/>
        <v>0</v>
      </c>
      <c r="R165" s="164"/>
      <c r="S165" s="159">
        <f t="shared" si="47"/>
        <v>0</v>
      </c>
      <c r="T165" s="165"/>
      <c r="U165" s="158">
        <f t="shared" si="48"/>
        <v>0</v>
      </c>
      <c r="V165" s="164"/>
      <c r="W165" s="159">
        <f t="shared" si="49"/>
        <v>0</v>
      </c>
      <c r="X165" s="166"/>
      <c r="Y165" s="158">
        <f t="shared" si="51"/>
        <v>0</v>
      </c>
      <c r="Z165" s="164"/>
      <c r="AA165" s="159">
        <f t="shared" si="50"/>
        <v>0</v>
      </c>
      <c r="AB165" s="165"/>
    </row>
    <row r="166" spans="1:28" ht="18" customHeight="1" x14ac:dyDescent="0.25">
      <c r="A166" s="159">
        <v>156</v>
      </c>
      <c r="B166" s="187"/>
      <c r="C166" s="187" t="s">
        <v>6</v>
      </c>
      <c r="D166" s="187"/>
      <c r="E166" s="272"/>
      <c r="F166" s="272"/>
      <c r="G166" s="272"/>
      <c r="H166" s="272"/>
      <c r="I166" s="159">
        <f t="shared" si="42"/>
        <v>0</v>
      </c>
      <c r="J166" s="207"/>
      <c r="K166" s="159">
        <f t="shared" si="43"/>
        <v>0</v>
      </c>
      <c r="L166" s="230"/>
      <c r="M166" s="162">
        <f t="shared" si="44"/>
        <v>0</v>
      </c>
      <c r="N166" s="164"/>
      <c r="O166" s="159">
        <f t="shared" si="45"/>
        <v>0</v>
      </c>
      <c r="P166" s="165"/>
      <c r="Q166" s="158">
        <f t="shared" si="46"/>
        <v>0</v>
      </c>
      <c r="R166" s="164"/>
      <c r="S166" s="159">
        <f t="shared" si="47"/>
        <v>0</v>
      </c>
      <c r="T166" s="165"/>
      <c r="U166" s="158">
        <f t="shared" si="48"/>
        <v>0</v>
      </c>
      <c r="V166" s="164"/>
      <c r="W166" s="159">
        <f t="shared" si="49"/>
        <v>0</v>
      </c>
      <c r="X166" s="166"/>
      <c r="Y166" s="158">
        <f t="shared" si="51"/>
        <v>0</v>
      </c>
      <c r="Z166" s="164"/>
      <c r="AA166" s="159">
        <f t="shared" si="50"/>
        <v>0</v>
      </c>
      <c r="AB166" s="165"/>
    </row>
    <row r="167" spans="1:28" ht="18" customHeight="1" x14ac:dyDescent="0.25">
      <c r="A167" s="159">
        <v>157</v>
      </c>
      <c r="B167" s="187"/>
      <c r="C167" s="187" t="s">
        <v>6</v>
      </c>
      <c r="D167" s="187"/>
      <c r="E167" s="272"/>
      <c r="F167" s="272"/>
      <c r="G167" s="272"/>
      <c r="H167" s="272"/>
      <c r="I167" s="159">
        <f t="shared" si="42"/>
        <v>0</v>
      </c>
      <c r="J167" s="207"/>
      <c r="K167" s="159">
        <f t="shared" si="43"/>
        <v>0</v>
      </c>
      <c r="L167" s="230"/>
      <c r="M167" s="162">
        <f t="shared" si="44"/>
        <v>0</v>
      </c>
      <c r="N167" s="164"/>
      <c r="O167" s="159">
        <f t="shared" si="45"/>
        <v>0</v>
      </c>
      <c r="P167" s="165"/>
      <c r="Q167" s="158">
        <f t="shared" si="46"/>
        <v>0</v>
      </c>
      <c r="R167" s="164"/>
      <c r="S167" s="159">
        <f t="shared" si="47"/>
        <v>0</v>
      </c>
      <c r="T167" s="165"/>
      <c r="U167" s="158">
        <f t="shared" si="48"/>
        <v>0</v>
      </c>
      <c r="V167" s="164"/>
      <c r="W167" s="159">
        <f t="shared" si="49"/>
        <v>0</v>
      </c>
      <c r="X167" s="166"/>
      <c r="Y167" s="158">
        <f t="shared" si="51"/>
        <v>0</v>
      </c>
      <c r="Z167" s="164"/>
      <c r="AA167" s="159">
        <f t="shared" si="50"/>
        <v>0</v>
      </c>
      <c r="AB167" s="165"/>
    </row>
    <row r="168" spans="1:28" ht="18" customHeight="1" x14ac:dyDescent="0.25">
      <c r="A168" s="159">
        <v>158</v>
      </c>
      <c r="B168" s="187"/>
      <c r="C168" s="187" t="s">
        <v>6</v>
      </c>
      <c r="D168" s="187"/>
      <c r="E168" s="272"/>
      <c r="F168" s="272"/>
      <c r="G168" s="272"/>
      <c r="H168" s="272"/>
      <c r="I168" s="159">
        <f t="shared" si="42"/>
        <v>0</v>
      </c>
      <c r="J168" s="207"/>
      <c r="K168" s="159">
        <f t="shared" si="43"/>
        <v>0</v>
      </c>
      <c r="L168" s="230"/>
      <c r="M168" s="162">
        <f t="shared" si="44"/>
        <v>0</v>
      </c>
      <c r="N168" s="164"/>
      <c r="O168" s="159">
        <f t="shared" si="45"/>
        <v>0</v>
      </c>
      <c r="P168" s="165"/>
      <c r="Q168" s="158">
        <f t="shared" si="46"/>
        <v>0</v>
      </c>
      <c r="R168" s="164"/>
      <c r="S168" s="159">
        <f t="shared" si="47"/>
        <v>0</v>
      </c>
      <c r="T168" s="165"/>
      <c r="U168" s="158">
        <f t="shared" si="48"/>
        <v>0</v>
      </c>
      <c r="V168" s="164"/>
      <c r="W168" s="159">
        <f t="shared" si="49"/>
        <v>0</v>
      </c>
      <c r="X168" s="166"/>
      <c r="Y168" s="158">
        <f t="shared" si="51"/>
        <v>0</v>
      </c>
      <c r="Z168" s="164"/>
      <c r="AA168" s="159">
        <f t="shared" si="50"/>
        <v>0</v>
      </c>
      <c r="AB168" s="165"/>
    </row>
    <row r="169" spans="1:28" ht="18" customHeight="1" x14ac:dyDescent="0.25">
      <c r="A169" s="159">
        <v>159</v>
      </c>
      <c r="B169" s="187"/>
      <c r="C169" s="187" t="s">
        <v>6</v>
      </c>
      <c r="D169" s="187"/>
      <c r="E169" s="272"/>
      <c r="F169" s="272"/>
      <c r="G169" s="272"/>
      <c r="H169" s="272"/>
      <c r="I169" s="159">
        <f t="shared" si="42"/>
        <v>0</v>
      </c>
      <c r="J169" s="207"/>
      <c r="K169" s="159">
        <f t="shared" si="43"/>
        <v>0</v>
      </c>
      <c r="L169" s="230"/>
      <c r="M169" s="162">
        <f t="shared" si="44"/>
        <v>0</v>
      </c>
      <c r="N169" s="164"/>
      <c r="O169" s="159">
        <f t="shared" si="45"/>
        <v>0</v>
      </c>
      <c r="P169" s="165"/>
      <c r="Q169" s="158">
        <f t="shared" si="46"/>
        <v>0</v>
      </c>
      <c r="R169" s="164"/>
      <c r="S169" s="159">
        <f t="shared" si="47"/>
        <v>0</v>
      </c>
      <c r="T169" s="165"/>
      <c r="U169" s="158">
        <f t="shared" si="48"/>
        <v>0</v>
      </c>
      <c r="V169" s="164"/>
      <c r="W169" s="159">
        <f t="shared" si="49"/>
        <v>0</v>
      </c>
      <c r="X169" s="166"/>
      <c r="Y169" s="158">
        <f t="shared" si="51"/>
        <v>0</v>
      </c>
      <c r="Z169" s="164"/>
      <c r="AA169" s="159">
        <f t="shared" si="50"/>
        <v>0</v>
      </c>
      <c r="AB169" s="165"/>
    </row>
    <row r="170" spans="1:28" ht="18" customHeight="1" x14ac:dyDescent="0.25">
      <c r="A170" s="159">
        <v>160</v>
      </c>
      <c r="B170" s="187"/>
      <c r="C170" s="187" t="s">
        <v>6</v>
      </c>
      <c r="D170" s="187"/>
      <c r="E170" s="272"/>
      <c r="F170" s="272"/>
      <c r="G170" s="272"/>
      <c r="H170" s="272"/>
      <c r="I170" s="159">
        <f t="shared" si="42"/>
        <v>0</v>
      </c>
      <c r="J170" s="207"/>
      <c r="K170" s="159">
        <f t="shared" si="43"/>
        <v>0</v>
      </c>
      <c r="L170" s="230"/>
      <c r="M170" s="162">
        <f t="shared" si="44"/>
        <v>0</v>
      </c>
      <c r="N170" s="164"/>
      <c r="O170" s="159">
        <f t="shared" si="45"/>
        <v>0</v>
      </c>
      <c r="P170" s="165"/>
      <c r="Q170" s="158">
        <f t="shared" si="46"/>
        <v>0</v>
      </c>
      <c r="R170" s="164"/>
      <c r="S170" s="159">
        <f t="shared" si="47"/>
        <v>0</v>
      </c>
      <c r="T170" s="165"/>
      <c r="U170" s="158">
        <f t="shared" si="48"/>
        <v>0</v>
      </c>
      <c r="V170" s="164"/>
      <c r="W170" s="159">
        <f t="shared" si="49"/>
        <v>0</v>
      </c>
      <c r="X170" s="166"/>
      <c r="Y170" s="158">
        <f t="shared" si="51"/>
        <v>0</v>
      </c>
      <c r="Z170" s="164"/>
      <c r="AA170" s="159">
        <f t="shared" si="50"/>
        <v>0</v>
      </c>
      <c r="AB170" s="165"/>
    </row>
    <row r="171" spans="1:28" ht="18" customHeight="1" x14ac:dyDescent="0.25">
      <c r="A171" s="159">
        <v>161</v>
      </c>
      <c r="B171" s="187"/>
      <c r="C171" s="187" t="s">
        <v>6</v>
      </c>
      <c r="D171" s="187"/>
      <c r="E171" s="272"/>
      <c r="F171" s="272"/>
      <c r="G171" s="272"/>
      <c r="H171" s="272"/>
      <c r="I171" s="159">
        <f t="shared" ref="I171:I202" si="52">IF(C171="C.1", 5,IF(C171="C.2", 4, IF(C171="C.3", 4, IF(C171="C.4", 4, IF(C171="C.5", 4, IF(C171="C.6", 30, IF(C171="C.7", 25, IF(C171="C.8", 25, IF(C171="C.9", 20, IF(C171="C.10", 20, IF(C171="C.11", 20, IF(C171="C.12", 20, IF(C171="C.13", 20, IF(C171="C.14", 20, IF(C171="C.15", 20, IF(C171="C.16", 20, IF(C171="C.17", 4, IF(C171="C.18", 7, IF(C171="C.19", 5, IF(C171="C.20", 10, IF(C171="C.21", 10, IF(C171="C.22", 2, IF(C171="C.23", 3, IF(C171="C.24", 2, IF(C171="C.25", 5, IF(C171="C.26", 25, IF(C171="C.27", 15, IF(C171="C.28", 15, IF(C171="C.29", 4, IF(C171="C.30", 15, IF(C171="C.31", 3, IF(C171="C.32", 15, IF(C171="C.33", 0, IF(C171="C.34", 0, IF(C171="C.35", 0, IF(C171="C.36", 0, 0))))))))))))))))))))))))))))))))))))</f>
        <v>0</v>
      </c>
      <c r="J171" s="207"/>
      <c r="K171" s="159">
        <f t="shared" ref="K171:K202" si="53">I171*J171</f>
        <v>0</v>
      </c>
      <c r="L171" s="230"/>
      <c r="M171" s="162">
        <f t="shared" ref="M171:M198" si="54">I171</f>
        <v>0</v>
      </c>
      <c r="N171" s="164"/>
      <c r="O171" s="159">
        <f t="shared" ref="O171:O202" si="55">M171*N171</f>
        <v>0</v>
      </c>
      <c r="P171" s="165"/>
      <c r="Q171" s="158">
        <f t="shared" ref="Q171:Q188" si="56">I171</f>
        <v>0</v>
      </c>
      <c r="R171" s="164"/>
      <c r="S171" s="159">
        <f t="shared" ref="S171:S202" si="57">R171*Q171</f>
        <v>0</v>
      </c>
      <c r="T171" s="165"/>
      <c r="U171" s="158">
        <f t="shared" ref="U171:U198" si="58">I171</f>
        <v>0</v>
      </c>
      <c r="V171" s="164"/>
      <c r="W171" s="159">
        <f t="shared" ref="W171:W202" si="59">V171*U171</f>
        <v>0</v>
      </c>
      <c r="X171" s="166"/>
      <c r="Y171" s="158">
        <f t="shared" si="51"/>
        <v>0</v>
      </c>
      <c r="Z171" s="164"/>
      <c r="AA171" s="159">
        <f t="shared" ref="AA171:AA202" si="60">Z171*Y171</f>
        <v>0</v>
      </c>
      <c r="AB171" s="165"/>
    </row>
    <row r="172" spans="1:28" ht="18" customHeight="1" x14ac:dyDescent="0.25">
      <c r="A172" s="159">
        <v>162</v>
      </c>
      <c r="B172" s="187"/>
      <c r="C172" s="187" t="s">
        <v>6</v>
      </c>
      <c r="D172" s="187"/>
      <c r="E172" s="272"/>
      <c r="F172" s="272"/>
      <c r="G172" s="272"/>
      <c r="H172" s="272"/>
      <c r="I172" s="159">
        <f t="shared" si="52"/>
        <v>0</v>
      </c>
      <c r="J172" s="207"/>
      <c r="K172" s="159">
        <f t="shared" si="53"/>
        <v>0</v>
      </c>
      <c r="L172" s="230"/>
      <c r="M172" s="162">
        <f t="shared" si="54"/>
        <v>0</v>
      </c>
      <c r="N172" s="164"/>
      <c r="O172" s="159">
        <f t="shared" si="55"/>
        <v>0</v>
      </c>
      <c r="P172" s="165"/>
      <c r="Q172" s="158">
        <f t="shared" si="56"/>
        <v>0</v>
      </c>
      <c r="R172" s="164"/>
      <c r="S172" s="159">
        <f t="shared" si="57"/>
        <v>0</v>
      </c>
      <c r="T172" s="165"/>
      <c r="U172" s="158">
        <f t="shared" si="58"/>
        <v>0</v>
      </c>
      <c r="V172" s="164"/>
      <c r="W172" s="159">
        <f t="shared" si="59"/>
        <v>0</v>
      </c>
      <c r="X172" s="166"/>
      <c r="Y172" s="158">
        <f t="shared" si="51"/>
        <v>0</v>
      </c>
      <c r="Z172" s="164"/>
      <c r="AA172" s="159">
        <f t="shared" si="60"/>
        <v>0</v>
      </c>
      <c r="AB172" s="165"/>
    </row>
    <row r="173" spans="1:28" ht="18" customHeight="1" x14ac:dyDescent="0.25">
      <c r="A173" s="159">
        <v>163</v>
      </c>
      <c r="B173" s="187"/>
      <c r="C173" s="187" t="s">
        <v>6</v>
      </c>
      <c r="D173" s="187"/>
      <c r="E173" s="272"/>
      <c r="F173" s="272"/>
      <c r="G173" s="272"/>
      <c r="H173" s="272"/>
      <c r="I173" s="159">
        <f t="shared" si="52"/>
        <v>0</v>
      </c>
      <c r="J173" s="207"/>
      <c r="K173" s="159">
        <f t="shared" si="53"/>
        <v>0</v>
      </c>
      <c r="L173" s="230"/>
      <c r="M173" s="162">
        <f t="shared" si="54"/>
        <v>0</v>
      </c>
      <c r="N173" s="164"/>
      <c r="O173" s="159">
        <f t="shared" si="55"/>
        <v>0</v>
      </c>
      <c r="P173" s="165"/>
      <c r="Q173" s="158">
        <f t="shared" si="56"/>
        <v>0</v>
      </c>
      <c r="R173" s="164"/>
      <c r="S173" s="159">
        <f t="shared" si="57"/>
        <v>0</v>
      </c>
      <c r="T173" s="165"/>
      <c r="U173" s="158">
        <f t="shared" si="58"/>
        <v>0</v>
      </c>
      <c r="V173" s="164"/>
      <c r="W173" s="159">
        <f t="shared" si="59"/>
        <v>0</v>
      </c>
      <c r="X173" s="166"/>
      <c r="Y173" s="158">
        <f t="shared" si="51"/>
        <v>0</v>
      </c>
      <c r="Z173" s="164"/>
      <c r="AA173" s="159">
        <f t="shared" si="60"/>
        <v>0</v>
      </c>
      <c r="AB173" s="165"/>
    </row>
    <row r="174" spans="1:28" ht="18" customHeight="1" x14ac:dyDescent="0.25">
      <c r="A174" s="159">
        <v>164</v>
      </c>
      <c r="B174" s="187"/>
      <c r="C174" s="187" t="s">
        <v>6</v>
      </c>
      <c r="D174" s="187"/>
      <c r="E174" s="272"/>
      <c r="F174" s="272"/>
      <c r="G174" s="272"/>
      <c r="H174" s="272"/>
      <c r="I174" s="159">
        <f t="shared" si="52"/>
        <v>0</v>
      </c>
      <c r="J174" s="207"/>
      <c r="K174" s="159">
        <f t="shared" si="53"/>
        <v>0</v>
      </c>
      <c r="L174" s="230"/>
      <c r="M174" s="162">
        <f t="shared" si="54"/>
        <v>0</v>
      </c>
      <c r="N174" s="164"/>
      <c r="O174" s="159">
        <f t="shared" si="55"/>
        <v>0</v>
      </c>
      <c r="P174" s="165"/>
      <c r="Q174" s="158">
        <f t="shared" si="56"/>
        <v>0</v>
      </c>
      <c r="R174" s="164"/>
      <c r="S174" s="159">
        <f t="shared" si="57"/>
        <v>0</v>
      </c>
      <c r="T174" s="165"/>
      <c r="U174" s="158">
        <f t="shared" si="58"/>
        <v>0</v>
      </c>
      <c r="V174" s="164"/>
      <c r="W174" s="159">
        <f t="shared" si="59"/>
        <v>0</v>
      </c>
      <c r="X174" s="166"/>
      <c r="Y174" s="158">
        <f t="shared" si="51"/>
        <v>0</v>
      </c>
      <c r="Z174" s="164"/>
      <c r="AA174" s="159">
        <f t="shared" si="60"/>
        <v>0</v>
      </c>
      <c r="AB174" s="165"/>
    </row>
    <row r="175" spans="1:28" ht="18" customHeight="1" x14ac:dyDescent="0.25">
      <c r="A175" s="159">
        <v>165</v>
      </c>
      <c r="B175" s="187"/>
      <c r="C175" s="187" t="s">
        <v>6</v>
      </c>
      <c r="D175" s="187"/>
      <c r="E175" s="272"/>
      <c r="F175" s="272"/>
      <c r="G175" s="272"/>
      <c r="H175" s="272"/>
      <c r="I175" s="159">
        <f t="shared" si="52"/>
        <v>0</v>
      </c>
      <c r="J175" s="207"/>
      <c r="K175" s="159">
        <f t="shared" si="53"/>
        <v>0</v>
      </c>
      <c r="L175" s="230"/>
      <c r="M175" s="162">
        <f t="shared" si="54"/>
        <v>0</v>
      </c>
      <c r="N175" s="164"/>
      <c r="O175" s="159">
        <f t="shared" si="55"/>
        <v>0</v>
      </c>
      <c r="P175" s="165"/>
      <c r="Q175" s="158">
        <f t="shared" si="56"/>
        <v>0</v>
      </c>
      <c r="R175" s="164"/>
      <c r="S175" s="159">
        <f t="shared" si="57"/>
        <v>0</v>
      </c>
      <c r="T175" s="165"/>
      <c r="U175" s="158">
        <f t="shared" si="58"/>
        <v>0</v>
      </c>
      <c r="V175" s="164"/>
      <c r="W175" s="159">
        <f t="shared" si="59"/>
        <v>0</v>
      </c>
      <c r="X175" s="166"/>
      <c r="Y175" s="158">
        <f t="shared" si="51"/>
        <v>0</v>
      </c>
      <c r="Z175" s="164"/>
      <c r="AA175" s="159">
        <f t="shared" si="60"/>
        <v>0</v>
      </c>
      <c r="AB175" s="165"/>
    </row>
    <row r="176" spans="1:28" ht="18" customHeight="1" x14ac:dyDescent="0.25">
      <c r="A176" s="159">
        <v>166</v>
      </c>
      <c r="B176" s="187"/>
      <c r="C176" s="187" t="s">
        <v>6</v>
      </c>
      <c r="D176" s="187"/>
      <c r="E176" s="272"/>
      <c r="F176" s="272"/>
      <c r="G176" s="272"/>
      <c r="H176" s="272"/>
      <c r="I176" s="159">
        <f t="shared" si="52"/>
        <v>0</v>
      </c>
      <c r="J176" s="207"/>
      <c r="K176" s="159">
        <f t="shared" si="53"/>
        <v>0</v>
      </c>
      <c r="L176" s="230"/>
      <c r="M176" s="162">
        <f t="shared" si="54"/>
        <v>0</v>
      </c>
      <c r="N176" s="164"/>
      <c r="O176" s="159">
        <f t="shared" si="55"/>
        <v>0</v>
      </c>
      <c r="P176" s="165"/>
      <c r="Q176" s="158">
        <f t="shared" si="56"/>
        <v>0</v>
      </c>
      <c r="R176" s="164"/>
      <c r="S176" s="159">
        <f t="shared" si="57"/>
        <v>0</v>
      </c>
      <c r="T176" s="165"/>
      <c r="U176" s="158">
        <f t="shared" si="58"/>
        <v>0</v>
      </c>
      <c r="V176" s="164"/>
      <c r="W176" s="159">
        <f t="shared" si="59"/>
        <v>0</v>
      </c>
      <c r="X176" s="166"/>
      <c r="Y176" s="158">
        <f t="shared" si="51"/>
        <v>0</v>
      </c>
      <c r="Z176" s="164"/>
      <c r="AA176" s="159">
        <f t="shared" si="60"/>
        <v>0</v>
      </c>
      <c r="AB176" s="165"/>
    </row>
    <row r="177" spans="1:28" ht="18" customHeight="1" x14ac:dyDescent="0.25">
      <c r="A177" s="159">
        <v>167</v>
      </c>
      <c r="B177" s="187"/>
      <c r="C177" s="187" t="s">
        <v>6</v>
      </c>
      <c r="D177" s="187"/>
      <c r="E177" s="272"/>
      <c r="F177" s="272"/>
      <c r="G177" s="272"/>
      <c r="H177" s="272"/>
      <c r="I177" s="159">
        <f t="shared" si="52"/>
        <v>0</v>
      </c>
      <c r="J177" s="207"/>
      <c r="K177" s="159">
        <f t="shared" si="53"/>
        <v>0</v>
      </c>
      <c r="L177" s="230"/>
      <c r="M177" s="162">
        <f t="shared" si="54"/>
        <v>0</v>
      </c>
      <c r="N177" s="164"/>
      <c r="O177" s="159">
        <f t="shared" si="55"/>
        <v>0</v>
      </c>
      <c r="P177" s="165"/>
      <c r="Q177" s="158">
        <f t="shared" si="56"/>
        <v>0</v>
      </c>
      <c r="R177" s="164"/>
      <c r="S177" s="159">
        <f t="shared" si="57"/>
        <v>0</v>
      </c>
      <c r="T177" s="165"/>
      <c r="U177" s="158">
        <f t="shared" si="58"/>
        <v>0</v>
      </c>
      <c r="V177" s="164"/>
      <c r="W177" s="159">
        <f t="shared" si="59"/>
        <v>0</v>
      </c>
      <c r="X177" s="166"/>
      <c r="Y177" s="158">
        <f t="shared" si="51"/>
        <v>0</v>
      </c>
      <c r="Z177" s="164"/>
      <c r="AA177" s="159">
        <f t="shared" si="60"/>
        <v>0</v>
      </c>
      <c r="AB177" s="165"/>
    </row>
    <row r="178" spans="1:28" ht="18" customHeight="1" x14ac:dyDescent="0.25">
      <c r="A178" s="159">
        <v>168</v>
      </c>
      <c r="B178" s="187"/>
      <c r="C178" s="187" t="s">
        <v>6</v>
      </c>
      <c r="D178" s="187"/>
      <c r="E178" s="272"/>
      <c r="F178" s="272"/>
      <c r="G178" s="272"/>
      <c r="H178" s="272"/>
      <c r="I178" s="159">
        <f t="shared" si="52"/>
        <v>0</v>
      </c>
      <c r="J178" s="207"/>
      <c r="K178" s="159">
        <f t="shared" si="53"/>
        <v>0</v>
      </c>
      <c r="L178" s="230"/>
      <c r="M178" s="162">
        <f t="shared" si="54"/>
        <v>0</v>
      </c>
      <c r="N178" s="164"/>
      <c r="O178" s="159">
        <f t="shared" si="55"/>
        <v>0</v>
      </c>
      <c r="P178" s="165"/>
      <c r="Q178" s="158">
        <f t="shared" si="56"/>
        <v>0</v>
      </c>
      <c r="R178" s="164"/>
      <c r="S178" s="159">
        <f t="shared" si="57"/>
        <v>0</v>
      </c>
      <c r="T178" s="165"/>
      <c r="U178" s="158">
        <f t="shared" si="58"/>
        <v>0</v>
      </c>
      <c r="V178" s="164"/>
      <c r="W178" s="159">
        <f t="shared" si="59"/>
        <v>0</v>
      </c>
      <c r="X178" s="166"/>
      <c r="Y178" s="158">
        <f t="shared" si="51"/>
        <v>0</v>
      </c>
      <c r="Z178" s="164"/>
      <c r="AA178" s="159">
        <f t="shared" si="60"/>
        <v>0</v>
      </c>
      <c r="AB178" s="165"/>
    </row>
    <row r="179" spans="1:28" ht="18" customHeight="1" x14ac:dyDescent="0.25">
      <c r="A179" s="159">
        <v>169</v>
      </c>
      <c r="B179" s="187"/>
      <c r="C179" s="187" t="s">
        <v>6</v>
      </c>
      <c r="D179" s="187"/>
      <c r="E179" s="272"/>
      <c r="F179" s="272"/>
      <c r="G179" s="272"/>
      <c r="H179" s="272"/>
      <c r="I179" s="159">
        <f t="shared" si="52"/>
        <v>0</v>
      </c>
      <c r="J179" s="207"/>
      <c r="K179" s="159">
        <f t="shared" si="53"/>
        <v>0</v>
      </c>
      <c r="L179" s="230"/>
      <c r="M179" s="162">
        <f t="shared" si="54"/>
        <v>0</v>
      </c>
      <c r="N179" s="164"/>
      <c r="O179" s="159">
        <f t="shared" si="55"/>
        <v>0</v>
      </c>
      <c r="P179" s="165"/>
      <c r="Q179" s="158">
        <f t="shared" si="56"/>
        <v>0</v>
      </c>
      <c r="R179" s="164"/>
      <c r="S179" s="159">
        <f t="shared" si="57"/>
        <v>0</v>
      </c>
      <c r="T179" s="165"/>
      <c r="U179" s="158">
        <f t="shared" si="58"/>
        <v>0</v>
      </c>
      <c r="V179" s="164"/>
      <c r="W179" s="159">
        <f t="shared" si="59"/>
        <v>0</v>
      </c>
      <c r="X179" s="166"/>
      <c r="Y179" s="158">
        <f t="shared" si="51"/>
        <v>0</v>
      </c>
      <c r="Z179" s="164"/>
      <c r="AA179" s="159">
        <f t="shared" si="60"/>
        <v>0</v>
      </c>
      <c r="AB179" s="165"/>
    </row>
    <row r="180" spans="1:28" ht="18" customHeight="1" x14ac:dyDescent="0.25">
      <c r="A180" s="159">
        <v>170</v>
      </c>
      <c r="B180" s="187"/>
      <c r="C180" s="187" t="s">
        <v>6</v>
      </c>
      <c r="D180" s="187"/>
      <c r="E180" s="272"/>
      <c r="F180" s="272"/>
      <c r="G180" s="272"/>
      <c r="H180" s="272"/>
      <c r="I180" s="159">
        <f t="shared" si="52"/>
        <v>0</v>
      </c>
      <c r="J180" s="207"/>
      <c r="K180" s="159">
        <f t="shared" si="53"/>
        <v>0</v>
      </c>
      <c r="L180" s="230"/>
      <c r="M180" s="162">
        <f t="shared" si="54"/>
        <v>0</v>
      </c>
      <c r="N180" s="164"/>
      <c r="O180" s="159">
        <f t="shared" si="55"/>
        <v>0</v>
      </c>
      <c r="P180" s="165"/>
      <c r="Q180" s="158">
        <f t="shared" si="56"/>
        <v>0</v>
      </c>
      <c r="R180" s="164"/>
      <c r="S180" s="159">
        <f t="shared" si="57"/>
        <v>0</v>
      </c>
      <c r="T180" s="165"/>
      <c r="U180" s="158">
        <f t="shared" si="58"/>
        <v>0</v>
      </c>
      <c r="V180" s="164"/>
      <c r="W180" s="159">
        <f t="shared" si="59"/>
        <v>0</v>
      </c>
      <c r="X180" s="166"/>
      <c r="Y180" s="158">
        <f t="shared" si="51"/>
        <v>0</v>
      </c>
      <c r="Z180" s="164"/>
      <c r="AA180" s="159">
        <f t="shared" si="60"/>
        <v>0</v>
      </c>
      <c r="AB180" s="165"/>
    </row>
    <row r="181" spans="1:28" ht="18" customHeight="1" x14ac:dyDescent="0.25">
      <c r="A181" s="159">
        <v>171</v>
      </c>
      <c r="B181" s="187"/>
      <c r="C181" s="187" t="s">
        <v>6</v>
      </c>
      <c r="D181" s="187"/>
      <c r="E181" s="272"/>
      <c r="F181" s="272"/>
      <c r="G181" s="272"/>
      <c r="H181" s="272"/>
      <c r="I181" s="159">
        <f t="shared" si="52"/>
        <v>0</v>
      </c>
      <c r="J181" s="207"/>
      <c r="K181" s="159">
        <f t="shared" si="53"/>
        <v>0</v>
      </c>
      <c r="L181" s="230"/>
      <c r="M181" s="162">
        <f t="shared" si="54"/>
        <v>0</v>
      </c>
      <c r="N181" s="164"/>
      <c r="O181" s="159">
        <f t="shared" si="55"/>
        <v>0</v>
      </c>
      <c r="P181" s="165"/>
      <c r="Q181" s="158">
        <f t="shared" si="56"/>
        <v>0</v>
      </c>
      <c r="R181" s="164"/>
      <c r="S181" s="159">
        <f t="shared" si="57"/>
        <v>0</v>
      </c>
      <c r="T181" s="165"/>
      <c r="U181" s="158">
        <f t="shared" si="58"/>
        <v>0</v>
      </c>
      <c r="V181" s="164"/>
      <c r="W181" s="159">
        <f t="shared" si="59"/>
        <v>0</v>
      </c>
      <c r="X181" s="166"/>
      <c r="Y181" s="158">
        <f t="shared" si="51"/>
        <v>0</v>
      </c>
      <c r="Z181" s="164"/>
      <c r="AA181" s="159">
        <f t="shared" si="60"/>
        <v>0</v>
      </c>
      <c r="AB181" s="165"/>
    </row>
    <row r="182" spans="1:28" ht="18" customHeight="1" x14ac:dyDescent="0.25">
      <c r="A182" s="159">
        <v>172</v>
      </c>
      <c r="B182" s="187"/>
      <c r="C182" s="187" t="s">
        <v>6</v>
      </c>
      <c r="D182" s="187"/>
      <c r="E182" s="272"/>
      <c r="F182" s="272"/>
      <c r="G182" s="272"/>
      <c r="H182" s="272"/>
      <c r="I182" s="159">
        <f t="shared" si="52"/>
        <v>0</v>
      </c>
      <c r="J182" s="207"/>
      <c r="K182" s="159">
        <f t="shared" si="53"/>
        <v>0</v>
      </c>
      <c r="L182" s="230"/>
      <c r="M182" s="162">
        <f t="shared" si="54"/>
        <v>0</v>
      </c>
      <c r="N182" s="164"/>
      <c r="O182" s="159">
        <f t="shared" si="55"/>
        <v>0</v>
      </c>
      <c r="P182" s="165"/>
      <c r="Q182" s="158">
        <f t="shared" si="56"/>
        <v>0</v>
      </c>
      <c r="R182" s="164"/>
      <c r="S182" s="159">
        <f t="shared" si="57"/>
        <v>0</v>
      </c>
      <c r="T182" s="165"/>
      <c r="U182" s="158">
        <f t="shared" si="58"/>
        <v>0</v>
      </c>
      <c r="V182" s="164"/>
      <c r="W182" s="159">
        <f t="shared" si="59"/>
        <v>0</v>
      </c>
      <c r="X182" s="166"/>
      <c r="Y182" s="158">
        <f t="shared" si="51"/>
        <v>0</v>
      </c>
      <c r="Z182" s="164"/>
      <c r="AA182" s="159">
        <f t="shared" si="60"/>
        <v>0</v>
      </c>
      <c r="AB182" s="165"/>
    </row>
    <row r="183" spans="1:28" ht="18" customHeight="1" x14ac:dyDescent="0.25">
      <c r="A183" s="159">
        <v>173</v>
      </c>
      <c r="B183" s="187"/>
      <c r="C183" s="187" t="s">
        <v>6</v>
      </c>
      <c r="D183" s="187"/>
      <c r="E183" s="272"/>
      <c r="F183" s="272"/>
      <c r="G183" s="272"/>
      <c r="H183" s="272"/>
      <c r="I183" s="159">
        <f t="shared" si="52"/>
        <v>0</v>
      </c>
      <c r="J183" s="207"/>
      <c r="K183" s="159">
        <f t="shared" si="53"/>
        <v>0</v>
      </c>
      <c r="L183" s="230"/>
      <c r="M183" s="162">
        <f t="shared" si="54"/>
        <v>0</v>
      </c>
      <c r="N183" s="164"/>
      <c r="O183" s="159">
        <f t="shared" si="55"/>
        <v>0</v>
      </c>
      <c r="P183" s="165"/>
      <c r="Q183" s="158">
        <f t="shared" si="56"/>
        <v>0</v>
      </c>
      <c r="R183" s="164"/>
      <c r="S183" s="159">
        <f t="shared" si="57"/>
        <v>0</v>
      </c>
      <c r="T183" s="165"/>
      <c r="U183" s="158">
        <f t="shared" si="58"/>
        <v>0</v>
      </c>
      <c r="V183" s="164"/>
      <c r="W183" s="159">
        <f t="shared" si="59"/>
        <v>0</v>
      </c>
      <c r="X183" s="166"/>
      <c r="Y183" s="158">
        <f t="shared" si="51"/>
        <v>0</v>
      </c>
      <c r="Z183" s="164"/>
      <c r="AA183" s="159">
        <f t="shared" si="60"/>
        <v>0</v>
      </c>
      <c r="AB183" s="165"/>
    </row>
    <row r="184" spans="1:28" ht="18" customHeight="1" x14ac:dyDescent="0.25">
      <c r="A184" s="159">
        <v>174</v>
      </c>
      <c r="B184" s="187"/>
      <c r="C184" s="187" t="s">
        <v>6</v>
      </c>
      <c r="D184" s="187"/>
      <c r="E184" s="272"/>
      <c r="F184" s="272"/>
      <c r="G184" s="272"/>
      <c r="H184" s="272"/>
      <c r="I184" s="159">
        <f t="shared" si="52"/>
        <v>0</v>
      </c>
      <c r="J184" s="207"/>
      <c r="K184" s="159">
        <f t="shared" si="53"/>
        <v>0</v>
      </c>
      <c r="L184" s="230"/>
      <c r="M184" s="162">
        <f t="shared" si="54"/>
        <v>0</v>
      </c>
      <c r="N184" s="164"/>
      <c r="O184" s="159">
        <f t="shared" si="55"/>
        <v>0</v>
      </c>
      <c r="P184" s="165"/>
      <c r="Q184" s="158">
        <f t="shared" si="56"/>
        <v>0</v>
      </c>
      <c r="R184" s="164"/>
      <c r="S184" s="159">
        <f t="shared" si="57"/>
        <v>0</v>
      </c>
      <c r="T184" s="165"/>
      <c r="U184" s="158">
        <f t="shared" si="58"/>
        <v>0</v>
      </c>
      <c r="V184" s="164"/>
      <c r="W184" s="159">
        <f t="shared" si="59"/>
        <v>0</v>
      </c>
      <c r="X184" s="166"/>
      <c r="Y184" s="158">
        <f t="shared" si="51"/>
        <v>0</v>
      </c>
      <c r="Z184" s="164"/>
      <c r="AA184" s="159">
        <f t="shared" si="60"/>
        <v>0</v>
      </c>
      <c r="AB184" s="165"/>
    </row>
    <row r="185" spans="1:28" ht="18" customHeight="1" x14ac:dyDescent="0.25">
      <c r="A185" s="159">
        <v>175</v>
      </c>
      <c r="B185" s="187"/>
      <c r="C185" s="187" t="s">
        <v>6</v>
      </c>
      <c r="D185" s="187"/>
      <c r="E185" s="272"/>
      <c r="F185" s="272"/>
      <c r="G185" s="272"/>
      <c r="H185" s="272"/>
      <c r="I185" s="159">
        <f t="shared" si="52"/>
        <v>0</v>
      </c>
      <c r="J185" s="207"/>
      <c r="K185" s="159">
        <f t="shared" si="53"/>
        <v>0</v>
      </c>
      <c r="L185" s="230"/>
      <c r="M185" s="162">
        <f t="shared" si="54"/>
        <v>0</v>
      </c>
      <c r="N185" s="164"/>
      <c r="O185" s="159">
        <f t="shared" si="55"/>
        <v>0</v>
      </c>
      <c r="P185" s="165"/>
      <c r="Q185" s="158">
        <f t="shared" si="56"/>
        <v>0</v>
      </c>
      <c r="R185" s="164"/>
      <c r="S185" s="159">
        <f t="shared" si="57"/>
        <v>0</v>
      </c>
      <c r="T185" s="165"/>
      <c r="U185" s="158">
        <f t="shared" si="58"/>
        <v>0</v>
      </c>
      <c r="V185" s="164"/>
      <c r="W185" s="159">
        <f t="shared" si="59"/>
        <v>0</v>
      </c>
      <c r="X185" s="166"/>
      <c r="Y185" s="158">
        <f t="shared" si="51"/>
        <v>0</v>
      </c>
      <c r="Z185" s="164"/>
      <c r="AA185" s="159">
        <f t="shared" si="60"/>
        <v>0</v>
      </c>
      <c r="AB185" s="165"/>
    </row>
    <row r="186" spans="1:28" ht="18" customHeight="1" x14ac:dyDescent="0.25">
      <c r="A186" s="159">
        <v>176</v>
      </c>
      <c r="B186" s="187"/>
      <c r="C186" s="187" t="s">
        <v>6</v>
      </c>
      <c r="D186" s="187"/>
      <c r="E186" s="272"/>
      <c r="F186" s="272"/>
      <c r="G186" s="272"/>
      <c r="H186" s="272"/>
      <c r="I186" s="159">
        <f t="shared" si="52"/>
        <v>0</v>
      </c>
      <c r="J186" s="207"/>
      <c r="K186" s="159">
        <f t="shared" si="53"/>
        <v>0</v>
      </c>
      <c r="L186" s="230"/>
      <c r="M186" s="162">
        <f t="shared" si="54"/>
        <v>0</v>
      </c>
      <c r="N186" s="164"/>
      <c r="O186" s="159">
        <f t="shared" si="55"/>
        <v>0</v>
      </c>
      <c r="P186" s="165"/>
      <c r="Q186" s="158">
        <f t="shared" si="56"/>
        <v>0</v>
      </c>
      <c r="R186" s="164"/>
      <c r="S186" s="159">
        <f t="shared" si="57"/>
        <v>0</v>
      </c>
      <c r="T186" s="165"/>
      <c r="U186" s="158">
        <f t="shared" si="58"/>
        <v>0</v>
      </c>
      <c r="V186" s="164"/>
      <c r="W186" s="159">
        <f t="shared" si="59"/>
        <v>0</v>
      </c>
      <c r="X186" s="166"/>
      <c r="Y186" s="158">
        <f t="shared" si="51"/>
        <v>0</v>
      </c>
      <c r="Z186" s="164"/>
      <c r="AA186" s="159">
        <f t="shared" si="60"/>
        <v>0</v>
      </c>
      <c r="AB186" s="165"/>
    </row>
    <row r="187" spans="1:28" ht="18" customHeight="1" x14ac:dyDescent="0.25">
      <c r="A187" s="159">
        <v>177</v>
      </c>
      <c r="B187" s="187"/>
      <c r="C187" s="187" t="s">
        <v>6</v>
      </c>
      <c r="D187" s="187"/>
      <c r="E187" s="272"/>
      <c r="F187" s="272"/>
      <c r="G187" s="272"/>
      <c r="H187" s="272"/>
      <c r="I187" s="159">
        <f t="shared" si="52"/>
        <v>0</v>
      </c>
      <c r="J187" s="207"/>
      <c r="K187" s="159">
        <f t="shared" si="53"/>
        <v>0</v>
      </c>
      <c r="L187" s="230"/>
      <c r="M187" s="162">
        <f t="shared" si="54"/>
        <v>0</v>
      </c>
      <c r="N187" s="164"/>
      <c r="O187" s="159">
        <f t="shared" si="55"/>
        <v>0</v>
      </c>
      <c r="P187" s="165"/>
      <c r="Q187" s="158">
        <f t="shared" si="56"/>
        <v>0</v>
      </c>
      <c r="R187" s="164"/>
      <c r="S187" s="159">
        <f t="shared" si="57"/>
        <v>0</v>
      </c>
      <c r="T187" s="165"/>
      <c r="U187" s="158">
        <f t="shared" si="58"/>
        <v>0</v>
      </c>
      <c r="V187" s="164"/>
      <c r="W187" s="159">
        <f t="shared" si="59"/>
        <v>0</v>
      </c>
      <c r="X187" s="166"/>
      <c r="Y187" s="158">
        <f t="shared" ref="Y187:Y208" si="61">H187</f>
        <v>0</v>
      </c>
      <c r="Z187" s="164"/>
      <c r="AA187" s="159">
        <f t="shared" si="60"/>
        <v>0</v>
      </c>
      <c r="AB187" s="165"/>
    </row>
    <row r="188" spans="1:28" ht="18" customHeight="1" x14ac:dyDescent="0.25">
      <c r="A188" s="159">
        <v>178</v>
      </c>
      <c r="B188" s="187"/>
      <c r="C188" s="187" t="s">
        <v>6</v>
      </c>
      <c r="D188" s="187"/>
      <c r="E188" s="272"/>
      <c r="F188" s="272"/>
      <c r="G188" s="272"/>
      <c r="H188" s="272"/>
      <c r="I188" s="159">
        <f t="shared" si="52"/>
        <v>0</v>
      </c>
      <c r="J188" s="207"/>
      <c r="K188" s="159">
        <f t="shared" si="53"/>
        <v>0</v>
      </c>
      <c r="L188" s="230"/>
      <c r="M188" s="162">
        <f t="shared" si="54"/>
        <v>0</v>
      </c>
      <c r="N188" s="164"/>
      <c r="O188" s="159">
        <f t="shared" si="55"/>
        <v>0</v>
      </c>
      <c r="P188" s="165"/>
      <c r="Q188" s="158">
        <f t="shared" si="56"/>
        <v>0</v>
      </c>
      <c r="R188" s="164"/>
      <c r="S188" s="159">
        <f t="shared" si="57"/>
        <v>0</v>
      </c>
      <c r="T188" s="165"/>
      <c r="U188" s="158">
        <f t="shared" si="58"/>
        <v>0</v>
      </c>
      <c r="V188" s="164"/>
      <c r="W188" s="159">
        <f t="shared" si="59"/>
        <v>0</v>
      </c>
      <c r="X188" s="166"/>
      <c r="Y188" s="158">
        <f t="shared" si="61"/>
        <v>0</v>
      </c>
      <c r="Z188" s="164"/>
      <c r="AA188" s="159">
        <f t="shared" si="60"/>
        <v>0</v>
      </c>
      <c r="AB188" s="165"/>
    </row>
    <row r="189" spans="1:28" ht="18" customHeight="1" x14ac:dyDescent="0.25">
      <c r="A189" s="159">
        <v>179</v>
      </c>
      <c r="B189" s="187"/>
      <c r="C189" s="187" t="s">
        <v>6</v>
      </c>
      <c r="D189" s="187"/>
      <c r="E189" s="272"/>
      <c r="F189" s="272"/>
      <c r="G189" s="272"/>
      <c r="H189" s="272"/>
      <c r="I189" s="159">
        <f t="shared" si="52"/>
        <v>0</v>
      </c>
      <c r="J189" s="207"/>
      <c r="K189" s="159">
        <f t="shared" si="53"/>
        <v>0</v>
      </c>
      <c r="L189" s="230"/>
      <c r="M189" s="162">
        <f t="shared" si="54"/>
        <v>0</v>
      </c>
      <c r="N189" s="164"/>
      <c r="O189" s="159">
        <f t="shared" si="55"/>
        <v>0</v>
      </c>
      <c r="P189" s="165"/>
      <c r="Q189" s="158">
        <f t="shared" ref="Q189:Q208" si="62">H189</f>
        <v>0</v>
      </c>
      <c r="R189" s="164"/>
      <c r="S189" s="159">
        <f t="shared" si="57"/>
        <v>0</v>
      </c>
      <c r="T189" s="165"/>
      <c r="U189" s="158">
        <f t="shared" si="58"/>
        <v>0</v>
      </c>
      <c r="V189" s="164"/>
      <c r="W189" s="159">
        <f t="shared" si="59"/>
        <v>0</v>
      </c>
      <c r="X189" s="166"/>
      <c r="Y189" s="158">
        <f t="shared" si="61"/>
        <v>0</v>
      </c>
      <c r="Z189" s="164"/>
      <c r="AA189" s="159">
        <f t="shared" si="60"/>
        <v>0</v>
      </c>
      <c r="AB189" s="165"/>
    </row>
    <row r="190" spans="1:28" ht="18" customHeight="1" x14ac:dyDescent="0.25">
      <c r="A190" s="159">
        <v>180</v>
      </c>
      <c r="B190" s="187"/>
      <c r="C190" s="187" t="s">
        <v>6</v>
      </c>
      <c r="D190" s="187"/>
      <c r="E190" s="272"/>
      <c r="F190" s="272"/>
      <c r="G190" s="272"/>
      <c r="H190" s="272"/>
      <c r="I190" s="159">
        <f t="shared" si="52"/>
        <v>0</v>
      </c>
      <c r="J190" s="207"/>
      <c r="K190" s="159">
        <f t="shared" si="53"/>
        <v>0</v>
      </c>
      <c r="L190" s="230"/>
      <c r="M190" s="162">
        <f t="shared" si="54"/>
        <v>0</v>
      </c>
      <c r="N190" s="164"/>
      <c r="O190" s="159">
        <f t="shared" si="55"/>
        <v>0</v>
      </c>
      <c r="P190" s="165"/>
      <c r="Q190" s="158">
        <f t="shared" si="62"/>
        <v>0</v>
      </c>
      <c r="R190" s="164"/>
      <c r="S190" s="159">
        <f t="shared" si="57"/>
        <v>0</v>
      </c>
      <c r="T190" s="165"/>
      <c r="U190" s="158">
        <f t="shared" si="58"/>
        <v>0</v>
      </c>
      <c r="V190" s="164"/>
      <c r="W190" s="159">
        <f t="shared" si="59"/>
        <v>0</v>
      </c>
      <c r="X190" s="166"/>
      <c r="Y190" s="158">
        <f t="shared" si="61"/>
        <v>0</v>
      </c>
      <c r="Z190" s="164"/>
      <c r="AA190" s="159">
        <f t="shared" si="60"/>
        <v>0</v>
      </c>
      <c r="AB190" s="165"/>
    </row>
    <row r="191" spans="1:28" ht="18" customHeight="1" x14ac:dyDescent="0.25">
      <c r="A191" s="159">
        <v>181</v>
      </c>
      <c r="B191" s="187"/>
      <c r="C191" s="187" t="s">
        <v>6</v>
      </c>
      <c r="D191" s="187"/>
      <c r="E191" s="272"/>
      <c r="F191" s="272"/>
      <c r="G191" s="272"/>
      <c r="H191" s="272"/>
      <c r="I191" s="159">
        <f t="shared" si="52"/>
        <v>0</v>
      </c>
      <c r="J191" s="207"/>
      <c r="K191" s="159">
        <f t="shared" si="53"/>
        <v>0</v>
      </c>
      <c r="L191" s="230"/>
      <c r="M191" s="162">
        <f t="shared" si="54"/>
        <v>0</v>
      </c>
      <c r="N191" s="164"/>
      <c r="O191" s="159">
        <f t="shared" si="55"/>
        <v>0</v>
      </c>
      <c r="P191" s="165"/>
      <c r="Q191" s="158">
        <f t="shared" si="62"/>
        <v>0</v>
      </c>
      <c r="R191" s="164"/>
      <c r="S191" s="159">
        <f t="shared" si="57"/>
        <v>0</v>
      </c>
      <c r="T191" s="165"/>
      <c r="U191" s="158">
        <f t="shared" si="58"/>
        <v>0</v>
      </c>
      <c r="V191" s="164"/>
      <c r="W191" s="159">
        <f t="shared" si="59"/>
        <v>0</v>
      </c>
      <c r="X191" s="166"/>
      <c r="Y191" s="158">
        <f t="shared" si="61"/>
        <v>0</v>
      </c>
      <c r="Z191" s="164"/>
      <c r="AA191" s="159">
        <f t="shared" si="60"/>
        <v>0</v>
      </c>
      <c r="AB191" s="165"/>
    </row>
    <row r="192" spans="1:28" ht="18" customHeight="1" x14ac:dyDescent="0.25">
      <c r="A192" s="159">
        <v>182</v>
      </c>
      <c r="B192" s="187"/>
      <c r="C192" s="187" t="s">
        <v>6</v>
      </c>
      <c r="D192" s="187"/>
      <c r="E192" s="272"/>
      <c r="F192" s="272"/>
      <c r="G192" s="272"/>
      <c r="H192" s="272"/>
      <c r="I192" s="159">
        <f t="shared" si="52"/>
        <v>0</v>
      </c>
      <c r="J192" s="207"/>
      <c r="K192" s="159">
        <f t="shared" si="53"/>
        <v>0</v>
      </c>
      <c r="L192" s="230"/>
      <c r="M192" s="162">
        <f t="shared" si="54"/>
        <v>0</v>
      </c>
      <c r="N192" s="164"/>
      <c r="O192" s="159">
        <f t="shared" si="55"/>
        <v>0</v>
      </c>
      <c r="P192" s="165"/>
      <c r="Q192" s="158">
        <f t="shared" si="62"/>
        <v>0</v>
      </c>
      <c r="R192" s="164"/>
      <c r="S192" s="159">
        <f t="shared" si="57"/>
        <v>0</v>
      </c>
      <c r="T192" s="165"/>
      <c r="U192" s="158">
        <f t="shared" si="58"/>
        <v>0</v>
      </c>
      <c r="V192" s="164"/>
      <c r="W192" s="159">
        <f t="shared" si="59"/>
        <v>0</v>
      </c>
      <c r="X192" s="166"/>
      <c r="Y192" s="158">
        <f t="shared" si="61"/>
        <v>0</v>
      </c>
      <c r="Z192" s="164"/>
      <c r="AA192" s="159">
        <f t="shared" si="60"/>
        <v>0</v>
      </c>
      <c r="AB192" s="165"/>
    </row>
    <row r="193" spans="1:28" ht="18" customHeight="1" x14ac:dyDescent="0.25">
      <c r="A193" s="159">
        <v>183</v>
      </c>
      <c r="B193" s="187"/>
      <c r="C193" s="187" t="s">
        <v>6</v>
      </c>
      <c r="D193" s="187"/>
      <c r="E193" s="272"/>
      <c r="F193" s="272"/>
      <c r="G193" s="272"/>
      <c r="H193" s="272"/>
      <c r="I193" s="159">
        <f t="shared" si="52"/>
        <v>0</v>
      </c>
      <c r="J193" s="207"/>
      <c r="K193" s="159">
        <f t="shared" si="53"/>
        <v>0</v>
      </c>
      <c r="L193" s="230"/>
      <c r="M193" s="162">
        <f t="shared" si="54"/>
        <v>0</v>
      </c>
      <c r="N193" s="164"/>
      <c r="O193" s="159">
        <f t="shared" si="55"/>
        <v>0</v>
      </c>
      <c r="P193" s="165"/>
      <c r="Q193" s="158">
        <f t="shared" si="62"/>
        <v>0</v>
      </c>
      <c r="R193" s="164"/>
      <c r="S193" s="159">
        <f t="shared" si="57"/>
        <v>0</v>
      </c>
      <c r="T193" s="165"/>
      <c r="U193" s="158">
        <f t="shared" si="58"/>
        <v>0</v>
      </c>
      <c r="V193" s="164"/>
      <c r="W193" s="159">
        <f t="shared" si="59"/>
        <v>0</v>
      </c>
      <c r="X193" s="166"/>
      <c r="Y193" s="158">
        <f t="shared" si="61"/>
        <v>0</v>
      </c>
      <c r="Z193" s="164"/>
      <c r="AA193" s="159">
        <f t="shared" si="60"/>
        <v>0</v>
      </c>
      <c r="AB193" s="165"/>
    </row>
    <row r="194" spans="1:28" ht="18" customHeight="1" x14ac:dyDescent="0.25">
      <c r="A194" s="159">
        <v>184</v>
      </c>
      <c r="B194" s="187"/>
      <c r="C194" s="187" t="s">
        <v>6</v>
      </c>
      <c r="D194" s="187"/>
      <c r="E194" s="272"/>
      <c r="F194" s="272"/>
      <c r="G194" s="272"/>
      <c r="H194" s="272"/>
      <c r="I194" s="159">
        <f t="shared" si="52"/>
        <v>0</v>
      </c>
      <c r="J194" s="207"/>
      <c r="K194" s="159">
        <f t="shared" si="53"/>
        <v>0</v>
      </c>
      <c r="L194" s="230"/>
      <c r="M194" s="162">
        <f t="shared" si="54"/>
        <v>0</v>
      </c>
      <c r="N194" s="164"/>
      <c r="O194" s="159">
        <f t="shared" si="55"/>
        <v>0</v>
      </c>
      <c r="P194" s="165"/>
      <c r="Q194" s="158">
        <f t="shared" si="62"/>
        <v>0</v>
      </c>
      <c r="R194" s="164"/>
      <c r="S194" s="159">
        <f t="shared" si="57"/>
        <v>0</v>
      </c>
      <c r="T194" s="165"/>
      <c r="U194" s="158">
        <f t="shared" si="58"/>
        <v>0</v>
      </c>
      <c r="V194" s="164"/>
      <c r="W194" s="159">
        <f t="shared" si="59"/>
        <v>0</v>
      </c>
      <c r="X194" s="166"/>
      <c r="Y194" s="158">
        <f t="shared" si="61"/>
        <v>0</v>
      </c>
      <c r="Z194" s="164"/>
      <c r="AA194" s="159">
        <f t="shared" si="60"/>
        <v>0</v>
      </c>
      <c r="AB194" s="165"/>
    </row>
    <row r="195" spans="1:28" ht="18" customHeight="1" x14ac:dyDescent="0.25">
      <c r="A195" s="159">
        <v>185</v>
      </c>
      <c r="B195" s="187"/>
      <c r="C195" s="187" t="s">
        <v>6</v>
      </c>
      <c r="D195" s="187"/>
      <c r="E195" s="272"/>
      <c r="F195" s="272"/>
      <c r="G195" s="272"/>
      <c r="H195" s="272"/>
      <c r="I195" s="159">
        <f t="shared" si="52"/>
        <v>0</v>
      </c>
      <c r="J195" s="207"/>
      <c r="K195" s="159">
        <f t="shared" si="53"/>
        <v>0</v>
      </c>
      <c r="L195" s="230"/>
      <c r="M195" s="162">
        <f t="shared" si="54"/>
        <v>0</v>
      </c>
      <c r="N195" s="164"/>
      <c r="O195" s="159">
        <f t="shared" si="55"/>
        <v>0</v>
      </c>
      <c r="P195" s="165"/>
      <c r="Q195" s="158">
        <f t="shared" si="62"/>
        <v>0</v>
      </c>
      <c r="R195" s="164"/>
      <c r="S195" s="159">
        <f t="shared" si="57"/>
        <v>0</v>
      </c>
      <c r="T195" s="165"/>
      <c r="U195" s="158">
        <f t="shared" si="58"/>
        <v>0</v>
      </c>
      <c r="V195" s="164"/>
      <c r="W195" s="159">
        <f t="shared" si="59"/>
        <v>0</v>
      </c>
      <c r="X195" s="166"/>
      <c r="Y195" s="158">
        <f t="shared" si="61"/>
        <v>0</v>
      </c>
      <c r="Z195" s="164"/>
      <c r="AA195" s="159">
        <f t="shared" si="60"/>
        <v>0</v>
      </c>
      <c r="AB195" s="165"/>
    </row>
    <row r="196" spans="1:28" ht="18" customHeight="1" x14ac:dyDescent="0.25">
      <c r="A196" s="159">
        <v>186</v>
      </c>
      <c r="B196" s="187"/>
      <c r="C196" s="187" t="s">
        <v>6</v>
      </c>
      <c r="D196" s="187"/>
      <c r="E196" s="272"/>
      <c r="F196" s="272"/>
      <c r="G196" s="272"/>
      <c r="H196" s="272"/>
      <c r="I196" s="159">
        <f t="shared" si="52"/>
        <v>0</v>
      </c>
      <c r="J196" s="207"/>
      <c r="K196" s="159">
        <f t="shared" si="53"/>
        <v>0</v>
      </c>
      <c r="L196" s="230"/>
      <c r="M196" s="162">
        <f t="shared" si="54"/>
        <v>0</v>
      </c>
      <c r="N196" s="164"/>
      <c r="O196" s="159">
        <f t="shared" si="55"/>
        <v>0</v>
      </c>
      <c r="P196" s="165"/>
      <c r="Q196" s="158">
        <f t="shared" si="62"/>
        <v>0</v>
      </c>
      <c r="R196" s="164"/>
      <c r="S196" s="159">
        <f t="shared" si="57"/>
        <v>0</v>
      </c>
      <c r="T196" s="165"/>
      <c r="U196" s="158">
        <f t="shared" si="58"/>
        <v>0</v>
      </c>
      <c r="V196" s="164"/>
      <c r="W196" s="159">
        <f t="shared" si="59"/>
        <v>0</v>
      </c>
      <c r="X196" s="166"/>
      <c r="Y196" s="158">
        <f t="shared" si="61"/>
        <v>0</v>
      </c>
      <c r="Z196" s="164"/>
      <c r="AA196" s="159">
        <f t="shared" si="60"/>
        <v>0</v>
      </c>
      <c r="AB196" s="165"/>
    </row>
    <row r="197" spans="1:28" ht="18" customHeight="1" x14ac:dyDescent="0.25">
      <c r="A197" s="159">
        <v>187</v>
      </c>
      <c r="B197" s="187"/>
      <c r="C197" s="187" t="s">
        <v>6</v>
      </c>
      <c r="D197" s="187"/>
      <c r="E197" s="272"/>
      <c r="F197" s="272"/>
      <c r="G197" s="272"/>
      <c r="H197" s="272"/>
      <c r="I197" s="159">
        <f t="shared" si="52"/>
        <v>0</v>
      </c>
      <c r="J197" s="207"/>
      <c r="K197" s="159">
        <f t="shared" si="53"/>
        <v>0</v>
      </c>
      <c r="L197" s="230"/>
      <c r="M197" s="162">
        <f t="shared" si="54"/>
        <v>0</v>
      </c>
      <c r="N197" s="164"/>
      <c r="O197" s="159">
        <f t="shared" si="55"/>
        <v>0</v>
      </c>
      <c r="P197" s="165"/>
      <c r="Q197" s="158">
        <f t="shared" si="62"/>
        <v>0</v>
      </c>
      <c r="R197" s="164"/>
      <c r="S197" s="159">
        <f t="shared" si="57"/>
        <v>0</v>
      </c>
      <c r="T197" s="165"/>
      <c r="U197" s="158">
        <f t="shared" si="58"/>
        <v>0</v>
      </c>
      <c r="V197" s="164"/>
      <c r="W197" s="159">
        <f t="shared" si="59"/>
        <v>0</v>
      </c>
      <c r="X197" s="166"/>
      <c r="Y197" s="158">
        <f t="shared" si="61"/>
        <v>0</v>
      </c>
      <c r="Z197" s="164"/>
      <c r="AA197" s="159">
        <f t="shared" si="60"/>
        <v>0</v>
      </c>
      <c r="AB197" s="165"/>
    </row>
    <row r="198" spans="1:28" ht="18" customHeight="1" x14ac:dyDescent="0.25">
      <c r="A198" s="159">
        <v>188</v>
      </c>
      <c r="B198" s="187"/>
      <c r="C198" s="187" t="s">
        <v>6</v>
      </c>
      <c r="D198" s="187"/>
      <c r="E198" s="272"/>
      <c r="F198" s="272"/>
      <c r="G198" s="272"/>
      <c r="H198" s="272"/>
      <c r="I198" s="159">
        <f t="shared" si="52"/>
        <v>0</v>
      </c>
      <c r="J198" s="207"/>
      <c r="K198" s="159">
        <f t="shared" si="53"/>
        <v>0</v>
      </c>
      <c r="L198" s="230"/>
      <c r="M198" s="162">
        <f t="shared" si="54"/>
        <v>0</v>
      </c>
      <c r="N198" s="164"/>
      <c r="O198" s="159">
        <f t="shared" si="55"/>
        <v>0</v>
      </c>
      <c r="P198" s="165"/>
      <c r="Q198" s="158">
        <f t="shared" si="62"/>
        <v>0</v>
      </c>
      <c r="R198" s="164"/>
      <c r="S198" s="159">
        <f t="shared" si="57"/>
        <v>0</v>
      </c>
      <c r="T198" s="165"/>
      <c r="U198" s="158">
        <f t="shared" si="58"/>
        <v>0</v>
      </c>
      <c r="V198" s="164"/>
      <c r="W198" s="159">
        <f t="shared" si="59"/>
        <v>0</v>
      </c>
      <c r="X198" s="166"/>
      <c r="Y198" s="158">
        <f t="shared" si="61"/>
        <v>0</v>
      </c>
      <c r="Z198" s="164"/>
      <c r="AA198" s="159">
        <f t="shared" si="60"/>
        <v>0</v>
      </c>
      <c r="AB198" s="165"/>
    </row>
    <row r="199" spans="1:28" ht="18" customHeight="1" x14ac:dyDescent="0.25">
      <c r="A199" s="159">
        <v>189</v>
      </c>
      <c r="B199" s="187"/>
      <c r="C199" s="187" t="s">
        <v>6</v>
      </c>
      <c r="D199" s="187"/>
      <c r="E199" s="272"/>
      <c r="F199" s="272"/>
      <c r="G199" s="272"/>
      <c r="H199" s="272"/>
      <c r="I199" s="159">
        <f t="shared" si="52"/>
        <v>0</v>
      </c>
      <c r="J199" s="207"/>
      <c r="K199" s="159">
        <f t="shared" si="53"/>
        <v>0</v>
      </c>
      <c r="L199" s="230"/>
      <c r="M199" s="162">
        <f t="shared" ref="M199:M208" si="63">H199</f>
        <v>0</v>
      </c>
      <c r="N199" s="164"/>
      <c r="O199" s="159">
        <f t="shared" si="55"/>
        <v>0</v>
      </c>
      <c r="P199" s="165"/>
      <c r="Q199" s="158">
        <f t="shared" si="62"/>
        <v>0</v>
      </c>
      <c r="R199" s="164"/>
      <c r="S199" s="159">
        <f t="shared" si="57"/>
        <v>0</v>
      </c>
      <c r="T199" s="165"/>
      <c r="U199" s="158">
        <f t="shared" ref="U199:U208" si="64">H199</f>
        <v>0</v>
      </c>
      <c r="V199" s="164"/>
      <c r="W199" s="159">
        <f t="shared" si="59"/>
        <v>0</v>
      </c>
      <c r="X199" s="166"/>
      <c r="Y199" s="158">
        <f t="shared" si="61"/>
        <v>0</v>
      </c>
      <c r="Z199" s="164"/>
      <c r="AA199" s="159">
        <f t="shared" si="60"/>
        <v>0</v>
      </c>
      <c r="AB199" s="165"/>
    </row>
    <row r="200" spans="1:28" ht="18" customHeight="1" x14ac:dyDescent="0.25">
      <c r="A200" s="159">
        <v>190</v>
      </c>
      <c r="B200" s="187"/>
      <c r="C200" s="187" t="s">
        <v>6</v>
      </c>
      <c r="D200" s="187"/>
      <c r="E200" s="272"/>
      <c r="F200" s="272"/>
      <c r="G200" s="272"/>
      <c r="H200" s="272"/>
      <c r="I200" s="159">
        <f t="shared" si="52"/>
        <v>0</v>
      </c>
      <c r="J200" s="207"/>
      <c r="K200" s="159">
        <f t="shared" si="53"/>
        <v>0</v>
      </c>
      <c r="L200" s="230"/>
      <c r="M200" s="162">
        <f t="shared" si="63"/>
        <v>0</v>
      </c>
      <c r="N200" s="164"/>
      <c r="O200" s="159">
        <f t="shared" si="55"/>
        <v>0</v>
      </c>
      <c r="P200" s="165"/>
      <c r="Q200" s="158">
        <f t="shared" si="62"/>
        <v>0</v>
      </c>
      <c r="R200" s="164"/>
      <c r="S200" s="159">
        <f t="shared" si="57"/>
        <v>0</v>
      </c>
      <c r="T200" s="165"/>
      <c r="U200" s="158">
        <f t="shared" si="64"/>
        <v>0</v>
      </c>
      <c r="V200" s="164"/>
      <c r="W200" s="159">
        <f t="shared" si="59"/>
        <v>0</v>
      </c>
      <c r="X200" s="166"/>
      <c r="Y200" s="158">
        <f t="shared" si="61"/>
        <v>0</v>
      </c>
      <c r="Z200" s="164"/>
      <c r="AA200" s="159">
        <f t="shared" si="60"/>
        <v>0</v>
      </c>
      <c r="AB200" s="165"/>
    </row>
    <row r="201" spans="1:28" ht="18" customHeight="1" x14ac:dyDescent="0.25">
      <c r="A201" s="159">
        <v>191</v>
      </c>
      <c r="B201" s="187"/>
      <c r="C201" s="187" t="s">
        <v>6</v>
      </c>
      <c r="D201" s="187"/>
      <c r="E201" s="272"/>
      <c r="F201" s="272"/>
      <c r="G201" s="272"/>
      <c r="H201" s="272"/>
      <c r="I201" s="159">
        <f t="shared" si="52"/>
        <v>0</v>
      </c>
      <c r="J201" s="207"/>
      <c r="K201" s="159">
        <f t="shared" si="53"/>
        <v>0</v>
      </c>
      <c r="L201" s="230"/>
      <c r="M201" s="162">
        <f t="shared" si="63"/>
        <v>0</v>
      </c>
      <c r="N201" s="164"/>
      <c r="O201" s="159">
        <f t="shared" si="55"/>
        <v>0</v>
      </c>
      <c r="P201" s="165"/>
      <c r="Q201" s="158">
        <f t="shared" si="62"/>
        <v>0</v>
      </c>
      <c r="R201" s="164"/>
      <c r="S201" s="159">
        <f t="shared" si="57"/>
        <v>0</v>
      </c>
      <c r="T201" s="165"/>
      <c r="U201" s="158">
        <f t="shared" si="64"/>
        <v>0</v>
      </c>
      <c r="V201" s="164"/>
      <c r="W201" s="159">
        <f t="shared" si="59"/>
        <v>0</v>
      </c>
      <c r="X201" s="166"/>
      <c r="Y201" s="158">
        <f t="shared" si="61"/>
        <v>0</v>
      </c>
      <c r="Z201" s="164"/>
      <c r="AA201" s="159">
        <f t="shared" si="60"/>
        <v>0</v>
      </c>
      <c r="AB201" s="165"/>
    </row>
    <row r="202" spans="1:28" ht="18" customHeight="1" x14ac:dyDescent="0.25">
      <c r="A202" s="159">
        <v>192</v>
      </c>
      <c r="B202" s="187"/>
      <c r="C202" s="187" t="s">
        <v>6</v>
      </c>
      <c r="D202" s="187"/>
      <c r="E202" s="272"/>
      <c r="F202" s="272"/>
      <c r="G202" s="272"/>
      <c r="H202" s="272"/>
      <c r="I202" s="159">
        <f t="shared" si="52"/>
        <v>0</v>
      </c>
      <c r="J202" s="207"/>
      <c r="K202" s="159">
        <f t="shared" si="53"/>
        <v>0</v>
      </c>
      <c r="L202" s="230"/>
      <c r="M202" s="162">
        <f t="shared" si="63"/>
        <v>0</v>
      </c>
      <c r="N202" s="164"/>
      <c r="O202" s="159">
        <f t="shared" si="55"/>
        <v>0</v>
      </c>
      <c r="P202" s="165"/>
      <c r="Q202" s="158">
        <f t="shared" si="62"/>
        <v>0</v>
      </c>
      <c r="R202" s="164"/>
      <c r="S202" s="159">
        <f t="shared" si="57"/>
        <v>0</v>
      </c>
      <c r="T202" s="165"/>
      <c r="U202" s="158">
        <f t="shared" si="64"/>
        <v>0</v>
      </c>
      <c r="V202" s="164"/>
      <c r="W202" s="159">
        <f t="shared" si="59"/>
        <v>0</v>
      </c>
      <c r="X202" s="166"/>
      <c r="Y202" s="158">
        <f t="shared" si="61"/>
        <v>0</v>
      </c>
      <c r="Z202" s="164"/>
      <c r="AA202" s="159">
        <f t="shared" si="60"/>
        <v>0</v>
      </c>
      <c r="AB202" s="165"/>
    </row>
    <row r="203" spans="1:28" ht="18" customHeight="1" x14ac:dyDescent="0.25">
      <c r="A203" s="159">
        <v>193</v>
      </c>
      <c r="B203" s="187"/>
      <c r="C203" s="187" t="s">
        <v>6</v>
      </c>
      <c r="D203" s="187"/>
      <c r="E203" s="272"/>
      <c r="F203" s="272"/>
      <c r="G203" s="272"/>
      <c r="H203" s="272"/>
      <c r="I203" s="159">
        <f t="shared" ref="I203:I208" si="65">IF(C203="C.1", 5,IF(C203="C.2", 4, IF(C203="C.3", 4, IF(C203="C.4", 4, IF(C203="C.5", 4, IF(C203="C.6", 30, IF(C203="C.7", 25, IF(C203="C.8", 25, IF(C203="C.9", 20, IF(C203="C.10", 20, IF(C203="C.11", 20, IF(C203="C.12", 20, IF(C203="C.13", 20, IF(C203="C.14", 20, IF(C203="C.15", 20, IF(C203="C.16", 20, IF(C203="C.17", 4, IF(C203="C.18", 7, IF(C203="C.19", 5, IF(C203="C.20", 10, IF(C203="C.21", 10, IF(C203="C.22", 2, IF(C203="C.23", 3, IF(C203="C.24", 2, IF(C203="C.25", 5, IF(C203="C.26", 25, IF(C203="C.27", 15, IF(C203="C.28", 15, IF(C203="C.29", 4, IF(C203="C.30", 15, IF(C203="C.31", 3, IF(C203="C.32", 15, IF(C203="C.33", 0, IF(C203="C.34", 0, IF(C203="C.35", 0, IF(C203="C.36", 0, 0))))))))))))))))))))))))))))))))))))</f>
        <v>0</v>
      </c>
      <c r="J203" s="207"/>
      <c r="K203" s="159">
        <f t="shared" ref="K203:K208" si="66">I203*J203</f>
        <v>0</v>
      </c>
      <c r="L203" s="230"/>
      <c r="M203" s="162">
        <f t="shared" si="63"/>
        <v>0</v>
      </c>
      <c r="N203" s="164"/>
      <c r="O203" s="159">
        <f t="shared" ref="O203:O208" si="67">M203*N203</f>
        <v>0</v>
      </c>
      <c r="P203" s="165"/>
      <c r="Q203" s="158">
        <f t="shared" si="62"/>
        <v>0</v>
      </c>
      <c r="R203" s="164"/>
      <c r="S203" s="159">
        <f t="shared" ref="S203:S208" si="68">R203*Q203</f>
        <v>0</v>
      </c>
      <c r="T203" s="165"/>
      <c r="U203" s="158">
        <f t="shared" si="64"/>
        <v>0</v>
      </c>
      <c r="V203" s="164"/>
      <c r="W203" s="159">
        <f t="shared" ref="W203:W208" si="69">V203*U203</f>
        <v>0</v>
      </c>
      <c r="X203" s="166"/>
      <c r="Y203" s="158">
        <f t="shared" si="61"/>
        <v>0</v>
      </c>
      <c r="Z203" s="164"/>
      <c r="AA203" s="159">
        <f t="shared" ref="AA203:AA208" si="70">Z203*Y203</f>
        <v>0</v>
      </c>
      <c r="AB203" s="165"/>
    </row>
    <row r="204" spans="1:28" ht="18" customHeight="1" x14ac:dyDescent="0.25">
      <c r="A204" s="159">
        <v>194</v>
      </c>
      <c r="B204" s="187"/>
      <c r="C204" s="187" t="s">
        <v>6</v>
      </c>
      <c r="D204" s="187"/>
      <c r="E204" s="272"/>
      <c r="F204" s="272"/>
      <c r="G204" s="272"/>
      <c r="H204" s="272"/>
      <c r="I204" s="159">
        <f t="shared" si="65"/>
        <v>0</v>
      </c>
      <c r="J204" s="207"/>
      <c r="K204" s="159">
        <f t="shared" si="66"/>
        <v>0</v>
      </c>
      <c r="L204" s="230"/>
      <c r="M204" s="162">
        <f t="shared" si="63"/>
        <v>0</v>
      </c>
      <c r="N204" s="164"/>
      <c r="O204" s="159">
        <f t="shared" si="67"/>
        <v>0</v>
      </c>
      <c r="P204" s="165"/>
      <c r="Q204" s="158">
        <f t="shared" si="62"/>
        <v>0</v>
      </c>
      <c r="R204" s="164"/>
      <c r="S204" s="159">
        <f t="shared" si="68"/>
        <v>0</v>
      </c>
      <c r="T204" s="165"/>
      <c r="U204" s="158">
        <f t="shared" si="64"/>
        <v>0</v>
      </c>
      <c r="V204" s="164"/>
      <c r="W204" s="159">
        <f t="shared" si="69"/>
        <v>0</v>
      </c>
      <c r="X204" s="166"/>
      <c r="Y204" s="158">
        <f t="shared" si="61"/>
        <v>0</v>
      </c>
      <c r="Z204" s="164"/>
      <c r="AA204" s="159">
        <f t="shared" si="70"/>
        <v>0</v>
      </c>
      <c r="AB204" s="165"/>
    </row>
    <row r="205" spans="1:28" ht="18" customHeight="1" x14ac:dyDescent="0.25">
      <c r="A205" s="159">
        <v>195</v>
      </c>
      <c r="B205" s="187"/>
      <c r="C205" s="187" t="s">
        <v>6</v>
      </c>
      <c r="D205" s="187"/>
      <c r="E205" s="272"/>
      <c r="F205" s="272"/>
      <c r="G205" s="272"/>
      <c r="H205" s="272"/>
      <c r="I205" s="159">
        <f t="shared" si="65"/>
        <v>0</v>
      </c>
      <c r="J205" s="207"/>
      <c r="K205" s="159">
        <f t="shared" si="66"/>
        <v>0</v>
      </c>
      <c r="L205" s="230"/>
      <c r="M205" s="162">
        <f t="shared" si="63"/>
        <v>0</v>
      </c>
      <c r="N205" s="164"/>
      <c r="O205" s="159">
        <f t="shared" si="67"/>
        <v>0</v>
      </c>
      <c r="P205" s="165"/>
      <c r="Q205" s="158">
        <f t="shared" si="62"/>
        <v>0</v>
      </c>
      <c r="R205" s="164"/>
      <c r="S205" s="159">
        <f t="shared" si="68"/>
        <v>0</v>
      </c>
      <c r="T205" s="165"/>
      <c r="U205" s="158">
        <f t="shared" si="64"/>
        <v>0</v>
      </c>
      <c r="V205" s="164"/>
      <c r="W205" s="159">
        <f t="shared" si="69"/>
        <v>0</v>
      </c>
      <c r="X205" s="166"/>
      <c r="Y205" s="158">
        <f t="shared" si="61"/>
        <v>0</v>
      </c>
      <c r="Z205" s="164"/>
      <c r="AA205" s="159">
        <f t="shared" si="70"/>
        <v>0</v>
      </c>
      <c r="AB205" s="165"/>
    </row>
    <row r="206" spans="1:28" ht="18" customHeight="1" x14ac:dyDescent="0.25">
      <c r="A206" s="159">
        <v>196</v>
      </c>
      <c r="B206" s="187"/>
      <c r="C206" s="187" t="s">
        <v>6</v>
      </c>
      <c r="D206" s="187"/>
      <c r="E206" s="272"/>
      <c r="F206" s="272"/>
      <c r="G206" s="272"/>
      <c r="H206" s="272"/>
      <c r="I206" s="159">
        <f t="shared" si="65"/>
        <v>0</v>
      </c>
      <c r="J206" s="207"/>
      <c r="K206" s="159">
        <f t="shared" si="66"/>
        <v>0</v>
      </c>
      <c r="L206" s="230"/>
      <c r="M206" s="162">
        <f t="shared" si="63"/>
        <v>0</v>
      </c>
      <c r="N206" s="164"/>
      <c r="O206" s="159">
        <f t="shared" si="67"/>
        <v>0</v>
      </c>
      <c r="P206" s="165"/>
      <c r="Q206" s="158">
        <f t="shared" si="62"/>
        <v>0</v>
      </c>
      <c r="R206" s="164"/>
      <c r="S206" s="159">
        <f t="shared" si="68"/>
        <v>0</v>
      </c>
      <c r="T206" s="165"/>
      <c r="U206" s="158">
        <f t="shared" si="64"/>
        <v>0</v>
      </c>
      <c r="V206" s="164"/>
      <c r="W206" s="159">
        <f t="shared" si="69"/>
        <v>0</v>
      </c>
      <c r="X206" s="166"/>
      <c r="Y206" s="158">
        <f t="shared" si="61"/>
        <v>0</v>
      </c>
      <c r="Z206" s="164"/>
      <c r="AA206" s="159">
        <f t="shared" si="70"/>
        <v>0</v>
      </c>
      <c r="AB206" s="165"/>
    </row>
    <row r="207" spans="1:28" ht="18" customHeight="1" x14ac:dyDescent="0.25">
      <c r="A207" s="159">
        <v>197</v>
      </c>
      <c r="B207" s="187"/>
      <c r="C207" s="187" t="s">
        <v>6</v>
      </c>
      <c r="D207" s="187"/>
      <c r="E207" s="272"/>
      <c r="F207" s="272"/>
      <c r="G207" s="272"/>
      <c r="H207" s="272"/>
      <c r="I207" s="159">
        <f t="shared" si="65"/>
        <v>0</v>
      </c>
      <c r="J207" s="207"/>
      <c r="K207" s="159">
        <f t="shared" si="66"/>
        <v>0</v>
      </c>
      <c r="L207" s="230"/>
      <c r="M207" s="162">
        <f t="shared" si="63"/>
        <v>0</v>
      </c>
      <c r="N207" s="164"/>
      <c r="O207" s="159">
        <f t="shared" si="67"/>
        <v>0</v>
      </c>
      <c r="P207" s="165"/>
      <c r="Q207" s="158">
        <f t="shared" si="62"/>
        <v>0</v>
      </c>
      <c r="R207" s="164"/>
      <c r="S207" s="159">
        <f t="shared" si="68"/>
        <v>0</v>
      </c>
      <c r="T207" s="165"/>
      <c r="U207" s="158">
        <f t="shared" si="64"/>
        <v>0</v>
      </c>
      <c r="V207" s="164"/>
      <c r="W207" s="159">
        <f t="shared" si="69"/>
        <v>0</v>
      </c>
      <c r="X207" s="166"/>
      <c r="Y207" s="158">
        <f t="shared" si="61"/>
        <v>0</v>
      </c>
      <c r="Z207" s="164"/>
      <c r="AA207" s="159">
        <f t="shared" si="70"/>
        <v>0</v>
      </c>
      <c r="AB207" s="165"/>
    </row>
    <row r="208" spans="1:28" ht="18" customHeight="1" x14ac:dyDescent="0.25">
      <c r="A208" s="159">
        <v>198</v>
      </c>
      <c r="B208" s="187"/>
      <c r="C208" s="187" t="s">
        <v>6</v>
      </c>
      <c r="D208" s="187"/>
      <c r="E208" s="272"/>
      <c r="F208" s="272"/>
      <c r="G208" s="272"/>
      <c r="H208" s="272"/>
      <c r="I208" s="159">
        <f t="shared" si="65"/>
        <v>0</v>
      </c>
      <c r="J208" s="207"/>
      <c r="K208" s="159">
        <f t="shared" si="66"/>
        <v>0</v>
      </c>
      <c r="L208" s="230"/>
      <c r="M208" s="162">
        <f t="shared" si="63"/>
        <v>0</v>
      </c>
      <c r="N208" s="164"/>
      <c r="O208" s="159">
        <f t="shared" si="67"/>
        <v>0</v>
      </c>
      <c r="P208" s="165"/>
      <c r="Q208" s="158">
        <f t="shared" si="62"/>
        <v>0</v>
      </c>
      <c r="R208" s="164"/>
      <c r="S208" s="159">
        <f t="shared" si="68"/>
        <v>0</v>
      </c>
      <c r="T208" s="165"/>
      <c r="U208" s="158">
        <f t="shared" si="64"/>
        <v>0</v>
      </c>
      <c r="V208" s="164"/>
      <c r="W208" s="159">
        <f t="shared" si="69"/>
        <v>0</v>
      </c>
      <c r="X208" s="166"/>
      <c r="Y208" s="158">
        <f t="shared" si="61"/>
        <v>0</v>
      </c>
      <c r="Z208" s="164"/>
      <c r="AA208" s="159">
        <f t="shared" si="70"/>
        <v>0</v>
      </c>
      <c r="AB208" s="165"/>
    </row>
  </sheetData>
  <sheetProtection algorithmName="SHA-512" hashValue="568KFmnbt2dhEKnaMBYBplbUNMaVrt3hnHQmORs8DDNy873q/39pupNO5NiunqB/u98rgCT0F8U7xrLUSfAjNw==" saltValue="tq4700uKdubCYB+BB4BtVQ==" spinCount="100000" sheet="1" objects="1" scenarios="1" formatColumns="0" formatRows="0" selectLockedCells="1"/>
  <mergeCells count="224">
    <mergeCell ref="E206:H206"/>
    <mergeCell ref="E207:H207"/>
    <mergeCell ref="E208:H208"/>
    <mergeCell ref="E197:H197"/>
    <mergeCell ref="E198:H198"/>
    <mergeCell ref="E199:H199"/>
    <mergeCell ref="E200:H200"/>
    <mergeCell ref="E201:H201"/>
    <mergeCell ref="E202:H202"/>
    <mergeCell ref="E203:H203"/>
    <mergeCell ref="E204:H204"/>
    <mergeCell ref="E205:H205"/>
    <mergeCell ref="E188:H188"/>
    <mergeCell ref="E189:H189"/>
    <mergeCell ref="E190:H190"/>
    <mergeCell ref="E191:H191"/>
    <mergeCell ref="E192:H192"/>
    <mergeCell ref="E193:H193"/>
    <mergeCell ref="E194:H194"/>
    <mergeCell ref="E195:H195"/>
    <mergeCell ref="E196:H196"/>
    <mergeCell ref="E179:H179"/>
    <mergeCell ref="E180:H180"/>
    <mergeCell ref="E181:H181"/>
    <mergeCell ref="E182:H182"/>
    <mergeCell ref="E183:H183"/>
    <mergeCell ref="E184:H184"/>
    <mergeCell ref="E185:H185"/>
    <mergeCell ref="E186:H186"/>
    <mergeCell ref="E187:H187"/>
    <mergeCell ref="E170:H170"/>
    <mergeCell ref="E171:H171"/>
    <mergeCell ref="E172:H172"/>
    <mergeCell ref="E173:H173"/>
    <mergeCell ref="E174:H174"/>
    <mergeCell ref="E175:H175"/>
    <mergeCell ref="E176:H176"/>
    <mergeCell ref="E177:H177"/>
    <mergeCell ref="E178:H178"/>
    <mergeCell ref="E161:H161"/>
    <mergeCell ref="E162:H162"/>
    <mergeCell ref="E163:H163"/>
    <mergeCell ref="E164:H164"/>
    <mergeCell ref="E165:H165"/>
    <mergeCell ref="E166:H166"/>
    <mergeCell ref="E167:H167"/>
    <mergeCell ref="E168:H168"/>
    <mergeCell ref="E169:H169"/>
    <mergeCell ref="E152:H152"/>
    <mergeCell ref="E153:H153"/>
    <mergeCell ref="E154:H154"/>
    <mergeCell ref="E155:H155"/>
    <mergeCell ref="E156:H156"/>
    <mergeCell ref="E157:H157"/>
    <mergeCell ref="E158:H158"/>
    <mergeCell ref="E159:H159"/>
    <mergeCell ref="E160:H160"/>
    <mergeCell ref="E143:H143"/>
    <mergeCell ref="E144:H144"/>
    <mergeCell ref="E145:H145"/>
    <mergeCell ref="E146:H146"/>
    <mergeCell ref="E147:H147"/>
    <mergeCell ref="E148:H148"/>
    <mergeCell ref="E149:H149"/>
    <mergeCell ref="E150:H150"/>
    <mergeCell ref="E151:H151"/>
    <mergeCell ref="E134:H134"/>
    <mergeCell ref="E135:H135"/>
    <mergeCell ref="E136:H136"/>
    <mergeCell ref="E137:H137"/>
    <mergeCell ref="E138:H138"/>
    <mergeCell ref="E139:H139"/>
    <mergeCell ref="E140:H140"/>
    <mergeCell ref="E141:H141"/>
    <mergeCell ref="E142:H142"/>
    <mergeCell ref="E125:H125"/>
    <mergeCell ref="E126:H126"/>
    <mergeCell ref="E127:H127"/>
    <mergeCell ref="E128:H128"/>
    <mergeCell ref="E129:H129"/>
    <mergeCell ref="E130:H130"/>
    <mergeCell ref="E131:H131"/>
    <mergeCell ref="E132:H132"/>
    <mergeCell ref="E133:H133"/>
    <mergeCell ref="E116:H116"/>
    <mergeCell ref="E117:H117"/>
    <mergeCell ref="E118:H118"/>
    <mergeCell ref="E119:H119"/>
    <mergeCell ref="E120:H120"/>
    <mergeCell ref="E121:H121"/>
    <mergeCell ref="E122:H122"/>
    <mergeCell ref="E123:H123"/>
    <mergeCell ref="E124:H124"/>
    <mergeCell ref="E107:H107"/>
    <mergeCell ref="E108:H108"/>
    <mergeCell ref="E109:H109"/>
    <mergeCell ref="E110:H110"/>
    <mergeCell ref="E111:H111"/>
    <mergeCell ref="E112:H112"/>
    <mergeCell ref="E113:H113"/>
    <mergeCell ref="E114:H114"/>
    <mergeCell ref="E115:H115"/>
    <mergeCell ref="E98:H98"/>
    <mergeCell ref="E99:H99"/>
    <mergeCell ref="E100:H100"/>
    <mergeCell ref="E101:H101"/>
    <mergeCell ref="E102:H102"/>
    <mergeCell ref="E103:H103"/>
    <mergeCell ref="E104:H104"/>
    <mergeCell ref="E105:H105"/>
    <mergeCell ref="E106:H106"/>
    <mergeCell ref="E89:H89"/>
    <mergeCell ref="E90:H90"/>
    <mergeCell ref="E91:H91"/>
    <mergeCell ref="E92:H92"/>
    <mergeCell ref="E93:H93"/>
    <mergeCell ref="E94:H94"/>
    <mergeCell ref="E95:H95"/>
    <mergeCell ref="E96:H96"/>
    <mergeCell ref="E97:H97"/>
    <mergeCell ref="E80:H80"/>
    <mergeCell ref="E81:H81"/>
    <mergeCell ref="E82:H82"/>
    <mergeCell ref="E83:H83"/>
    <mergeCell ref="E84:H84"/>
    <mergeCell ref="E85:H85"/>
    <mergeCell ref="E86:H86"/>
    <mergeCell ref="E87:H87"/>
    <mergeCell ref="E88:H88"/>
    <mergeCell ref="E71:H71"/>
    <mergeCell ref="E72:H72"/>
    <mergeCell ref="E73:H73"/>
    <mergeCell ref="E74:H74"/>
    <mergeCell ref="E75:H75"/>
    <mergeCell ref="E76:H76"/>
    <mergeCell ref="E77:H77"/>
    <mergeCell ref="E78:H78"/>
    <mergeCell ref="E79:H79"/>
    <mergeCell ref="E62:H62"/>
    <mergeCell ref="E63:H63"/>
    <mergeCell ref="E64:H64"/>
    <mergeCell ref="E65:H65"/>
    <mergeCell ref="E66:H66"/>
    <mergeCell ref="E67:H67"/>
    <mergeCell ref="E68:H68"/>
    <mergeCell ref="E69:H69"/>
    <mergeCell ref="E70:H70"/>
    <mergeCell ref="E53:H53"/>
    <mergeCell ref="E54:H54"/>
    <mergeCell ref="E55:H55"/>
    <mergeCell ref="E56:H56"/>
    <mergeCell ref="E57:H57"/>
    <mergeCell ref="E58:H58"/>
    <mergeCell ref="E59:H59"/>
    <mergeCell ref="E60:H60"/>
    <mergeCell ref="E61:H61"/>
    <mergeCell ref="E44:H44"/>
    <mergeCell ref="E45:H45"/>
    <mergeCell ref="E46:H46"/>
    <mergeCell ref="E47:H47"/>
    <mergeCell ref="E48:H48"/>
    <mergeCell ref="E49:H49"/>
    <mergeCell ref="E50:H50"/>
    <mergeCell ref="E51:H51"/>
    <mergeCell ref="E52:H52"/>
    <mergeCell ref="E35:H35"/>
    <mergeCell ref="E36:H36"/>
    <mergeCell ref="E37:H37"/>
    <mergeCell ref="E38:H38"/>
    <mergeCell ref="E39:H39"/>
    <mergeCell ref="E40:H40"/>
    <mergeCell ref="E41:H41"/>
    <mergeCell ref="E42:H42"/>
    <mergeCell ref="E43:H43"/>
    <mergeCell ref="E26:H26"/>
    <mergeCell ref="E27:H27"/>
    <mergeCell ref="E28:H28"/>
    <mergeCell ref="E29:H29"/>
    <mergeCell ref="E30:H30"/>
    <mergeCell ref="E31:H31"/>
    <mergeCell ref="E32:H32"/>
    <mergeCell ref="E33:H33"/>
    <mergeCell ref="E34:H34"/>
    <mergeCell ref="E17:H17"/>
    <mergeCell ref="E18:H18"/>
    <mergeCell ref="E19:H19"/>
    <mergeCell ref="E20:H20"/>
    <mergeCell ref="E21:H21"/>
    <mergeCell ref="E22:H22"/>
    <mergeCell ref="E23:H23"/>
    <mergeCell ref="E24:H24"/>
    <mergeCell ref="E25:H25"/>
    <mergeCell ref="Z9:Z10"/>
    <mergeCell ref="AB9:AB10"/>
    <mergeCell ref="E10:H10"/>
    <mergeCell ref="E11:H11"/>
    <mergeCell ref="E12:H12"/>
    <mergeCell ref="E13:H13"/>
    <mergeCell ref="E14:H14"/>
    <mergeCell ref="E15:H15"/>
    <mergeCell ref="E16:H16"/>
    <mergeCell ref="A9:H9"/>
    <mergeCell ref="J9:J10"/>
    <mergeCell ref="L9:L10"/>
    <mergeCell ref="N9:N10"/>
    <mergeCell ref="P9:P10"/>
    <mergeCell ref="R9:R10"/>
    <mergeCell ref="T9:T10"/>
    <mergeCell ref="V9:V10"/>
    <mergeCell ref="X9:X10"/>
    <mergeCell ref="A1:L2"/>
    <mergeCell ref="M1:AB5"/>
    <mergeCell ref="A3:E3"/>
    <mergeCell ref="M6:AB6"/>
    <mergeCell ref="M7:P7"/>
    <mergeCell ref="Q7:T7"/>
    <mergeCell ref="U7:X7"/>
    <mergeCell ref="Y7:AB7"/>
    <mergeCell ref="A8:H8"/>
    <mergeCell ref="J8:L8"/>
    <mergeCell ref="N8:P8"/>
    <mergeCell ref="R8:T8"/>
    <mergeCell ref="V8:X8"/>
    <mergeCell ref="Z8:AB8"/>
  </mergeCells>
  <pageMargins left="0.51180555555555496" right="0.51180555555555496" top="0.78749999999999998" bottom="0.78749999999999998" header="0.51180555555555496" footer="0.51180555555555496"/>
  <pageSetup paperSize="0" scale="0" firstPageNumber="0" fitToHeight="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208"/>
  <sheetViews>
    <sheetView showGridLines="0" tabSelected="1" zoomScale="85" zoomScaleNormal="85" workbookViewId="0">
      <selection activeCell="B11" sqref="B11"/>
    </sheetView>
  </sheetViews>
  <sheetFormatPr defaultRowHeight="15" x14ac:dyDescent="0.25"/>
  <cols>
    <col min="1" max="1" width="7.7109375" style="129"/>
    <col min="2" max="2" width="21.28515625" style="129"/>
    <col min="3" max="3" width="14.85546875" style="129"/>
    <col min="4" max="4" width="9.140625" style="129"/>
    <col min="5" max="5" width="96.85546875" style="129"/>
    <col min="6" max="6" width="18.42578125" style="133"/>
    <col min="7" max="7" width="20.28515625" style="133"/>
    <col min="8" max="8" width="17.42578125" style="133"/>
    <col min="9" max="9" width="19.140625" style="129"/>
    <col min="10" max="10" width="18.5703125" style="129"/>
    <col min="11" max="11" width="18.85546875" style="129"/>
    <col min="12" max="12" width="14.5703125" style="170"/>
    <col min="13" max="13" width="16.28515625" style="170"/>
    <col min="14" max="14" width="15" style="170"/>
    <col min="15" max="15" width="20.28515625" style="170"/>
    <col min="16" max="17" width="16.28515625" style="170"/>
    <col min="18" max="18" width="17.42578125" style="170"/>
    <col min="19" max="19" width="30.7109375" style="170"/>
    <col min="20" max="20" width="17" style="170"/>
    <col min="21" max="21" width="16.42578125" style="170"/>
    <col min="22" max="22" width="17.5703125" style="170"/>
    <col min="23" max="23" width="31.42578125" style="170"/>
    <col min="24" max="24" width="17" style="170"/>
    <col min="25" max="25" width="16.28515625" style="170"/>
    <col min="26" max="26" width="17.7109375" style="170"/>
    <col min="27" max="27" width="35.42578125" style="170"/>
    <col min="28" max="1025" width="9.140625" style="129"/>
  </cols>
  <sheetData>
    <row r="1" spans="1:27" s="133" customFormat="1" ht="51" customHeight="1" x14ac:dyDescent="0.25">
      <c r="A1" s="298" t="s">
        <v>311</v>
      </c>
      <c r="B1" s="298"/>
      <c r="C1" s="298"/>
      <c r="D1" s="298"/>
      <c r="E1" s="298"/>
      <c r="F1" s="130" t="s">
        <v>255</v>
      </c>
      <c r="G1" s="171" t="s">
        <v>256</v>
      </c>
      <c r="H1" s="132" t="s">
        <v>257</v>
      </c>
      <c r="I1" s="132" t="s">
        <v>258</v>
      </c>
      <c r="J1" s="132" t="s">
        <v>259</v>
      </c>
      <c r="K1" s="132" t="s">
        <v>260</v>
      </c>
      <c r="L1" s="270" t="s">
        <v>261</v>
      </c>
      <c r="M1" s="270"/>
      <c r="N1" s="270"/>
      <c r="O1" s="270"/>
      <c r="P1" s="270"/>
      <c r="Q1" s="270"/>
      <c r="R1" s="270"/>
      <c r="S1" s="270"/>
      <c r="T1" s="270"/>
      <c r="U1" s="270"/>
      <c r="V1" s="270"/>
      <c r="W1" s="270"/>
      <c r="X1" s="270"/>
      <c r="Y1" s="270"/>
      <c r="Z1" s="270"/>
      <c r="AA1" s="270"/>
    </row>
    <row r="2" spans="1:27" ht="32.25" customHeight="1" x14ac:dyDescent="0.25">
      <c r="A2" s="134"/>
      <c r="B2" s="134"/>
      <c r="C2" s="134"/>
      <c r="D2" s="134"/>
      <c r="E2" s="231" t="s">
        <v>287</v>
      </c>
      <c r="F2" s="232">
        <f t="shared" ref="F2:K2" si="0">MIN(1,F3/30)</f>
        <v>0</v>
      </c>
      <c r="G2" s="232">
        <f t="shared" si="0"/>
        <v>0</v>
      </c>
      <c r="H2" s="232">
        <f t="shared" si="0"/>
        <v>0</v>
      </c>
      <c r="I2" s="232">
        <f t="shared" si="0"/>
        <v>0</v>
      </c>
      <c r="J2" s="232">
        <f t="shared" si="0"/>
        <v>0</v>
      </c>
      <c r="K2" s="232">
        <f t="shared" si="0"/>
        <v>0</v>
      </c>
      <c r="L2" s="270"/>
      <c r="M2" s="270"/>
      <c r="N2" s="270"/>
      <c r="O2" s="270"/>
      <c r="P2" s="270"/>
      <c r="Q2" s="270"/>
      <c r="R2" s="270"/>
      <c r="S2" s="270"/>
      <c r="T2" s="270"/>
      <c r="U2" s="270"/>
      <c r="V2" s="270"/>
      <c r="W2" s="270"/>
      <c r="X2" s="270"/>
      <c r="Y2" s="270"/>
      <c r="Z2" s="270"/>
      <c r="AA2" s="270"/>
    </row>
    <row r="3" spans="1:27" ht="34.5" customHeight="1" x14ac:dyDescent="0.25">
      <c r="A3" s="134"/>
      <c r="B3" s="134"/>
      <c r="C3" s="134"/>
      <c r="D3" s="134"/>
      <c r="E3" s="233" t="s">
        <v>312</v>
      </c>
      <c r="F3" s="234">
        <f>F9</f>
        <v>0</v>
      </c>
      <c r="G3" s="234">
        <f>H9</f>
        <v>0</v>
      </c>
      <c r="H3" s="234">
        <f>N9</f>
        <v>0</v>
      </c>
      <c r="I3" s="234">
        <f>R9</f>
        <v>0</v>
      </c>
      <c r="J3" s="234">
        <f>V9</f>
        <v>0</v>
      </c>
      <c r="K3" s="234">
        <f>Z9</f>
        <v>0</v>
      </c>
      <c r="L3" s="270"/>
      <c r="M3" s="270"/>
      <c r="N3" s="270"/>
      <c r="O3" s="270"/>
      <c r="P3" s="270"/>
      <c r="Q3" s="270"/>
      <c r="R3" s="270"/>
      <c r="S3" s="270"/>
      <c r="T3" s="270"/>
      <c r="U3" s="270"/>
      <c r="V3" s="270"/>
      <c r="W3" s="270"/>
      <c r="X3" s="270"/>
      <c r="Y3" s="270"/>
      <c r="Z3" s="270"/>
      <c r="AA3" s="270"/>
    </row>
    <row r="4" spans="1:27" ht="34.5" customHeight="1" x14ac:dyDescent="0.25">
      <c r="A4" s="134"/>
      <c r="B4" s="134"/>
      <c r="C4" s="134"/>
      <c r="D4" s="134"/>
      <c r="E4" s="134"/>
      <c r="F4" s="134"/>
      <c r="G4" s="134"/>
      <c r="H4" s="134"/>
      <c r="I4" s="134"/>
      <c r="J4" s="134"/>
      <c r="K4" s="134"/>
      <c r="L4" s="270"/>
      <c r="M4" s="270"/>
      <c r="N4" s="270"/>
      <c r="O4" s="270"/>
      <c r="P4" s="270"/>
      <c r="Q4" s="270"/>
      <c r="R4" s="270"/>
      <c r="S4" s="270"/>
      <c r="T4" s="270"/>
      <c r="U4" s="270"/>
      <c r="V4" s="270"/>
      <c r="W4" s="270"/>
      <c r="X4" s="270"/>
      <c r="Y4" s="270"/>
      <c r="Z4" s="270"/>
      <c r="AA4" s="270"/>
    </row>
    <row r="5" spans="1:27" ht="34.5" customHeight="1" x14ac:dyDescent="0.25">
      <c r="A5" s="134"/>
      <c r="B5" s="134"/>
      <c r="C5" s="134"/>
      <c r="D5" s="134"/>
      <c r="E5" s="134"/>
      <c r="F5" s="134"/>
      <c r="G5" s="134"/>
      <c r="H5" s="134"/>
      <c r="I5" s="134"/>
      <c r="J5" s="134"/>
      <c r="K5" s="134"/>
      <c r="L5" s="270"/>
      <c r="M5" s="270"/>
      <c r="N5" s="270"/>
      <c r="O5" s="270"/>
      <c r="P5" s="270"/>
      <c r="Q5" s="270"/>
      <c r="R5" s="270"/>
      <c r="S5" s="270"/>
      <c r="T5" s="270"/>
      <c r="U5" s="270"/>
      <c r="V5" s="270"/>
      <c r="W5" s="270"/>
      <c r="X5" s="270"/>
      <c r="Y5" s="270"/>
      <c r="Z5" s="270"/>
      <c r="AA5" s="270"/>
    </row>
    <row r="6" spans="1:27" ht="31.5" customHeight="1" x14ac:dyDescent="0.25">
      <c r="A6" s="134"/>
      <c r="B6" s="134"/>
      <c r="C6" s="134"/>
      <c r="D6" s="134"/>
      <c r="E6" s="134"/>
      <c r="F6" s="134"/>
      <c r="G6" s="134"/>
      <c r="H6" s="134"/>
      <c r="I6" s="134"/>
      <c r="J6" s="134"/>
      <c r="K6" s="134"/>
      <c r="L6" s="259" t="s">
        <v>195</v>
      </c>
      <c r="M6" s="259"/>
      <c r="N6" s="259"/>
      <c r="O6" s="259"/>
      <c r="P6" s="259"/>
      <c r="Q6" s="259"/>
      <c r="R6" s="259"/>
      <c r="S6" s="259"/>
      <c r="T6" s="259"/>
      <c r="U6" s="259"/>
      <c r="V6" s="259"/>
      <c r="W6" s="259"/>
      <c r="X6" s="259"/>
      <c r="Y6" s="259"/>
      <c r="Z6" s="259"/>
      <c r="AA6" s="259"/>
    </row>
    <row r="7" spans="1:27" ht="39" customHeight="1" x14ac:dyDescent="0.25">
      <c r="A7" s="134"/>
      <c r="B7" s="134"/>
      <c r="C7" s="134"/>
      <c r="D7" s="134"/>
      <c r="E7" s="134"/>
      <c r="F7" s="134"/>
      <c r="G7" s="134"/>
      <c r="H7" s="134"/>
      <c r="I7" s="199"/>
      <c r="J7" s="199"/>
      <c r="K7" s="199"/>
      <c r="L7" s="260" t="s">
        <v>198</v>
      </c>
      <c r="M7" s="260"/>
      <c r="N7" s="260"/>
      <c r="O7" s="260"/>
      <c r="P7" s="260" t="s">
        <v>199</v>
      </c>
      <c r="Q7" s="260"/>
      <c r="R7" s="260"/>
      <c r="S7" s="260"/>
      <c r="T7" s="260" t="s">
        <v>200</v>
      </c>
      <c r="U7" s="260"/>
      <c r="V7" s="260"/>
      <c r="W7" s="260"/>
      <c r="X7" s="260" t="s">
        <v>201</v>
      </c>
      <c r="Y7" s="260"/>
      <c r="Z7" s="260"/>
      <c r="AA7" s="260"/>
    </row>
    <row r="8" spans="1:27" ht="42.6" customHeight="1" x14ac:dyDescent="0.25">
      <c r="A8" s="283" t="s">
        <v>267</v>
      </c>
      <c r="B8" s="283"/>
      <c r="C8" s="283"/>
      <c r="D8" s="283"/>
      <c r="E8" s="283"/>
      <c r="F8" s="146" t="s">
        <v>283</v>
      </c>
      <c r="G8" s="293" t="s">
        <v>269</v>
      </c>
      <c r="H8" s="293"/>
      <c r="I8" s="293"/>
      <c r="J8" s="293"/>
      <c r="K8" s="293"/>
      <c r="L8" s="147" t="s">
        <v>270</v>
      </c>
      <c r="M8" s="263" t="str">
        <f>'Processo&amp;Relato'!$A$22</f>
        <v>Editar nome avaliador 1</v>
      </c>
      <c r="N8" s="263"/>
      <c r="O8" s="263"/>
      <c r="P8" s="148" t="s">
        <v>270</v>
      </c>
      <c r="Q8" s="263" t="str">
        <f>'Processo&amp;Relato'!$A$23</f>
        <v>Editar nome avaliador 2</v>
      </c>
      <c r="R8" s="263"/>
      <c r="S8" s="263"/>
      <c r="T8" s="148" t="s">
        <v>270</v>
      </c>
      <c r="U8" s="263" t="str">
        <f>'Processo&amp;Relato'!$A$24</f>
        <v>Editar nome de avaliador 3</v>
      </c>
      <c r="V8" s="263"/>
      <c r="W8" s="263"/>
      <c r="X8" s="148" t="s">
        <v>270</v>
      </c>
      <c r="Y8" s="263" t="str">
        <f>'Processo&amp;Relato'!$A$25</f>
        <v>Editar nome de avaliador 4</v>
      </c>
      <c r="Z8" s="263"/>
      <c r="AA8" s="263"/>
    </row>
    <row r="9" spans="1:27" ht="53.45" customHeight="1" x14ac:dyDescent="0.25">
      <c r="A9" s="299" t="s">
        <v>313</v>
      </c>
      <c r="B9" s="299"/>
      <c r="C9" s="299"/>
      <c r="D9" s="299"/>
      <c r="E9" s="299"/>
      <c r="F9" s="235">
        <f>SUM(F11:F107)</f>
        <v>0</v>
      </c>
      <c r="G9" s="266" t="s">
        <v>272</v>
      </c>
      <c r="H9" s="222">
        <f>SUM(H11:H107)</f>
        <v>0</v>
      </c>
      <c r="I9" s="300" t="s">
        <v>206</v>
      </c>
      <c r="J9" s="300"/>
      <c r="K9" s="300"/>
      <c r="L9" s="223">
        <f>SUM(L11:L203)</f>
        <v>0</v>
      </c>
      <c r="M9" s="276" t="s">
        <v>272</v>
      </c>
      <c r="N9" s="153">
        <f>SUM(N11:N203)</f>
        <v>0</v>
      </c>
      <c r="O9" s="277" t="s">
        <v>206</v>
      </c>
      <c r="P9" s="184">
        <f>SUM(P11:P203)</f>
        <v>0</v>
      </c>
      <c r="Q9" s="267" t="s">
        <v>272</v>
      </c>
      <c r="R9" s="183">
        <f>SUM(R11:R203)</f>
        <v>0</v>
      </c>
      <c r="S9" s="268" t="s">
        <v>206</v>
      </c>
      <c r="T9" s="184">
        <f>SUM(T11:T203)</f>
        <v>0</v>
      </c>
      <c r="U9" s="267" t="s">
        <v>272</v>
      </c>
      <c r="V9" s="183">
        <f>SUM(V11:V203)</f>
        <v>0</v>
      </c>
      <c r="W9" s="268" t="s">
        <v>206</v>
      </c>
      <c r="X9" s="184">
        <f>SUM(X11:X203)</f>
        <v>0</v>
      </c>
      <c r="Y9" s="267" t="s">
        <v>272</v>
      </c>
      <c r="Z9" s="183">
        <f>SUM(Z11:Z203)</f>
        <v>0</v>
      </c>
      <c r="AA9" s="268" t="s">
        <v>206</v>
      </c>
    </row>
    <row r="10" spans="1:27" ht="66.599999999999994" customHeight="1" x14ac:dyDescent="0.25">
      <c r="A10" s="155" t="s">
        <v>273</v>
      </c>
      <c r="B10" s="155" t="s">
        <v>284</v>
      </c>
      <c r="C10" s="155" t="s">
        <v>314</v>
      </c>
      <c r="D10" s="155" t="s">
        <v>276</v>
      </c>
      <c r="E10" s="155" t="s">
        <v>286</v>
      </c>
      <c r="F10" s="236" t="s">
        <v>281</v>
      </c>
      <c r="G10" s="266"/>
      <c r="H10" s="221" t="s">
        <v>282</v>
      </c>
      <c r="I10" s="300"/>
      <c r="J10" s="300"/>
      <c r="K10" s="300"/>
      <c r="L10" s="162" t="s">
        <v>281</v>
      </c>
      <c r="M10" s="276"/>
      <c r="N10" s="159" t="s">
        <v>282</v>
      </c>
      <c r="O10" s="277"/>
      <c r="P10" s="158" t="s">
        <v>281</v>
      </c>
      <c r="Q10" s="267"/>
      <c r="R10" s="159" t="s">
        <v>282</v>
      </c>
      <c r="S10" s="268"/>
      <c r="T10" s="158" t="s">
        <v>281</v>
      </c>
      <c r="U10" s="267"/>
      <c r="V10" s="159" t="s">
        <v>282</v>
      </c>
      <c r="W10" s="268"/>
      <c r="X10" s="158" t="s">
        <v>281</v>
      </c>
      <c r="Y10" s="267"/>
      <c r="Z10" s="159" t="s">
        <v>282</v>
      </c>
      <c r="AA10" s="268"/>
    </row>
    <row r="11" spans="1:27" ht="42" customHeight="1" x14ac:dyDescent="0.25">
      <c r="A11" s="159">
        <v>1</v>
      </c>
      <c r="B11" s="187"/>
      <c r="C11" s="187"/>
      <c r="D11" s="187"/>
      <c r="E11" s="194"/>
      <c r="F11" s="193">
        <f t="shared" ref="F11:F42" si="1">IF(C11="D.1", 10,IF(C11="D.2", 5, IF(C11="D.3", 1, IF(C11="D.4", 1, IF(C11="D.5", 2, IF(C11="D.6", 1, IF(C11="D.7", 25, IF(C11="D.8", 20, IF(C11="D.9", 15, IF(C11="D.10", 5, IF(C11="D.11", 2.5, IF(C11="D.12", 3, IF(C11="D.13", 1.5, IF(C11="D.14", 5, IF(C11="D.15", 1.5, IF(C11="D.16", 1, IF(C11="D.17", 2, IF(C11="D.18", 3, IF(C11="D.19", 3, IF(C11="D.20", 1, IF(C11="D.21", 3, IF(C11="D.22", 2, IF(C11="D.23", 0, IF(C11="D.24", 0, IF(C11="D.25", 0, IF(C11="D.26", 0, IF(C11="D.27", 0, IF(C11="D.28", 0, IF(C11="D.29", 0, IF(C11="D.30", 0, IF(C11="D.31", 0, IF(C11="D.32", 0, IF(C11="D.33", 0, IF(C11="D.34", 0, IF(C11="D.35", 0, IF(C11="D.36", 0, 0))))))))))))))))))))))))))))))))))))</f>
        <v>0</v>
      </c>
      <c r="G11" s="216"/>
      <c r="H11" s="193">
        <f t="shared" ref="H11:H42" si="2">F11*G11</f>
        <v>0</v>
      </c>
      <c r="I11" s="301"/>
      <c r="J11" s="301"/>
      <c r="K11" s="301"/>
      <c r="L11" s="162">
        <f t="shared" ref="L11:L42" si="3">F11</f>
        <v>0</v>
      </c>
      <c r="M11" s="164"/>
      <c r="N11" s="159">
        <f t="shared" ref="N11:N42" si="4">L11*M11</f>
        <v>0</v>
      </c>
      <c r="O11" s="165"/>
      <c r="P11" s="158">
        <f t="shared" ref="P11:P42" si="5">F11</f>
        <v>0</v>
      </c>
      <c r="Q11" s="164"/>
      <c r="R11" s="159">
        <f t="shared" ref="R11:R42" si="6">Q11*P11</f>
        <v>0</v>
      </c>
      <c r="S11" s="165"/>
      <c r="T11" s="158">
        <f t="shared" ref="T11:T42" si="7">F11</f>
        <v>0</v>
      </c>
      <c r="U11" s="164"/>
      <c r="V11" s="159">
        <f t="shared" ref="V11:V42" si="8">U11*T11</f>
        <v>0</v>
      </c>
      <c r="W11" s="166"/>
      <c r="X11" s="158">
        <f t="shared" ref="X11:X42" si="9">F11</f>
        <v>0</v>
      </c>
      <c r="Y11" s="164"/>
      <c r="Z11" s="159">
        <f t="shared" ref="Z11:Z42" si="10">Y11*X11</f>
        <v>0</v>
      </c>
      <c r="AA11" s="165"/>
    </row>
    <row r="12" spans="1:27" ht="39.75" customHeight="1" x14ac:dyDescent="0.25">
      <c r="A12" s="159">
        <v>2</v>
      </c>
      <c r="B12" s="187"/>
      <c r="C12" s="187" t="s">
        <v>6</v>
      </c>
      <c r="D12" s="187"/>
      <c r="E12" s="194"/>
      <c r="F12" s="193">
        <f t="shared" si="1"/>
        <v>0</v>
      </c>
      <c r="G12" s="216"/>
      <c r="H12" s="193">
        <f t="shared" si="2"/>
        <v>0</v>
      </c>
      <c r="I12" s="301"/>
      <c r="J12" s="301"/>
      <c r="K12" s="301"/>
      <c r="L12" s="162">
        <f t="shared" si="3"/>
        <v>0</v>
      </c>
      <c r="M12" s="164"/>
      <c r="N12" s="159">
        <f t="shared" si="4"/>
        <v>0</v>
      </c>
      <c r="O12" s="165"/>
      <c r="P12" s="158">
        <f t="shared" si="5"/>
        <v>0</v>
      </c>
      <c r="Q12" s="164"/>
      <c r="R12" s="159">
        <f t="shared" si="6"/>
        <v>0</v>
      </c>
      <c r="S12" s="165"/>
      <c r="T12" s="158">
        <f t="shared" si="7"/>
        <v>0</v>
      </c>
      <c r="U12" s="164"/>
      <c r="V12" s="159">
        <f t="shared" si="8"/>
        <v>0</v>
      </c>
      <c r="W12" s="166"/>
      <c r="X12" s="158">
        <f t="shared" si="9"/>
        <v>0</v>
      </c>
      <c r="Y12" s="164"/>
      <c r="Z12" s="159">
        <f t="shared" si="10"/>
        <v>0</v>
      </c>
      <c r="AA12" s="165"/>
    </row>
    <row r="13" spans="1:27" ht="40.5" customHeight="1" x14ac:dyDescent="0.25">
      <c r="A13" s="159">
        <v>3</v>
      </c>
      <c r="B13" s="187"/>
      <c r="C13" s="187" t="s">
        <v>6</v>
      </c>
      <c r="D13" s="187"/>
      <c r="E13" s="194"/>
      <c r="F13" s="193">
        <f t="shared" si="1"/>
        <v>0</v>
      </c>
      <c r="G13" s="216"/>
      <c r="H13" s="193">
        <f t="shared" si="2"/>
        <v>0</v>
      </c>
      <c r="I13" s="301"/>
      <c r="J13" s="301"/>
      <c r="K13" s="301"/>
      <c r="L13" s="162">
        <f t="shared" si="3"/>
        <v>0</v>
      </c>
      <c r="M13" s="164"/>
      <c r="N13" s="159">
        <f t="shared" si="4"/>
        <v>0</v>
      </c>
      <c r="O13" s="165"/>
      <c r="P13" s="158">
        <f t="shared" si="5"/>
        <v>0</v>
      </c>
      <c r="Q13" s="164"/>
      <c r="R13" s="159">
        <f t="shared" si="6"/>
        <v>0</v>
      </c>
      <c r="S13" s="165"/>
      <c r="T13" s="158">
        <f t="shared" si="7"/>
        <v>0</v>
      </c>
      <c r="U13" s="164"/>
      <c r="V13" s="159">
        <f t="shared" si="8"/>
        <v>0</v>
      </c>
      <c r="W13" s="166"/>
      <c r="X13" s="158">
        <f t="shared" si="9"/>
        <v>0</v>
      </c>
      <c r="Y13" s="164"/>
      <c r="Z13" s="159">
        <f t="shared" si="10"/>
        <v>0</v>
      </c>
      <c r="AA13" s="165"/>
    </row>
    <row r="14" spans="1:27" ht="49.5" customHeight="1" x14ac:dyDescent="0.25">
      <c r="A14" s="159">
        <v>4</v>
      </c>
      <c r="B14" s="187"/>
      <c r="C14" s="187" t="s">
        <v>6</v>
      </c>
      <c r="D14" s="187"/>
      <c r="E14" s="194"/>
      <c r="F14" s="193">
        <f t="shared" si="1"/>
        <v>0</v>
      </c>
      <c r="G14" s="216"/>
      <c r="H14" s="193">
        <f t="shared" si="2"/>
        <v>0</v>
      </c>
      <c r="I14" s="301"/>
      <c r="J14" s="301"/>
      <c r="K14" s="301"/>
      <c r="L14" s="162">
        <f t="shared" si="3"/>
        <v>0</v>
      </c>
      <c r="M14" s="164"/>
      <c r="N14" s="159">
        <f t="shared" si="4"/>
        <v>0</v>
      </c>
      <c r="O14" s="165"/>
      <c r="P14" s="158">
        <f t="shared" si="5"/>
        <v>0</v>
      </c>
      <c r="Q14" s="164"/>
      <c r="R14" s="159">
        <f t="shared" si="6"/>
        <v>0</v>
      </c>
      <c r="S14" s="165"/>
      <c r="T14" s="158">
        <f t="shared" si="7"/>
        <v>0</v>
      </c>
      <c r="U14" s="164"/>
      <c r="V14" s="159">
        <f t="shared" si="8"/>
        <v>0</v>
      </c>
      <c r="W14" s="166"/>
      <c r="X14" s="158">
        <f t="shared" si="9"/>
        <v>0</v>
      </c>
      <c r="Y14" s="164"/>
      <c r="Z14" s="159">
        <f t="shared" si="10"/>
        <v>0</v>
      </c>
      <c r="AA14" s="165"/>
    </row>
    <row r="15" spans="1:27" ht="45.75" customHeight="1" x14ac:dyDescent="0.25">
      <c r="A15" s="159">
        <v>5</v>
      </c>
      <c r="B15" s="187"/>
      <c r="C15" s="187" t="s">
        <v>6</v>
      </c>
      <c r="D15" s="187"/>
      <c r="E15" s="194"/>
      <c r="F15" s="193">
        <f t="shared" si="1"/>
        <v>0</v>
      </c>
      <c r="G15" s="216"/>
      <c r="H15" s="193">
        <f t="shared" si="2"/>
        <v>0</v>
      </c>
      <c r="I15" s="301"/>
      <c r="J15" s="301"/>
      <c r="K15" s="301"/>
      <c r="L15" s="162">
        <f t="shared" si="3"/>
        <v>0</v>
      </c>
      <c r="M15" s="164"/>
      <c r="N15" s="159">
        <f t="shared" si="4"/>
        <v>0</v>
      </c>
      <c r="O15" s="165"/>
      <c r="P15" s="158">
        <f t="shared" si="5"/>
        <v>0</v>
      </c>
      <c r="Q15" s="164"/>
      <c r="R15" s="159">
        <f t="shared" si="6"/>
        <v>0</v>
      </c>
      <c r="S15" s="165"/>
      <c r="T15" s="158">
        <f t="shared" si="7"/>
        <v>0</v>
      </c>
      <c r="U15" s="164"/>
      <c r="V15" s="159">
        <f t="shared" si="8"/>
        <v>0</v>
      </c>
      <c r="W15" s="166"/>
      <c r="X15" s="158">
        <f t="shared" si="9"/>
        <v>0</v>
      </c>
      <c r="Y15" s="164"/>
      <c r="Z15" s="159">
        <f t="shared" si="10"/>
        <v>0</v>
      </c>
      <c r="AA15" s="165"/>
    </row>
    <row r="16" spans="1:27" ht="43.5" customHeight="1" x14ac:dyDescent="0.25">
      <c r="A16" s="159">
        <v>6</v>
      </c>
      <c r="B16" s="187"/>
      <c r="C16" s="187" t="s">
        <v>6</v>
      </c>
      <c r="D16" s="187"/>
      <c r="E16" s="194"/>
      <c r="F16" s="193">
        <f t="shared" si="1"/>
        <v>0</v>
      </c>
      <c r="G16" s="216"/>
      <c r="H16" s="193">
        <f t="shared" si="2"/>
        <v>0</v>
      </c>
      <c r="I16" s="301"/>
      <c r="J16" s="301"/>
      <c r="K16" s="301"/>
      <c r="L16" s="162">
        <f t="shared" si="3"/>
        <v>0</v>
      </c>
      <c r="M16" s="164"/>
      <c r="N16" s="159">
        <f t="shared" si="4"/>
        <v>0</v>
      </c>
      <c r="O16" s="165"/>
      <c r="P16" s="158">
        <f t="shared" si="5"/>
        <v>0</v>
      </c>
      <c r="Q16" s="164"/>
      <c r="R16" s="159">
        <f t="shared" si="6"/>
        <v>0</v>
      </c>
      <c r="S16" s="165"/>
      <c r="T16" s="158">
        <f t="shared" si="7"/>
        <v>0</v>
      </c>
      <c r="U16" s="164"/>
      <c r="V16" s="159">
        <f t="shared" si="8"/>
        <v>0</v>
      </c>
      <c r="W16" s="166"/>
      <c r="X16" s="158">
        <f t="shared" si="9"/>
        <v>0</v>
      </c>
      <c r="Y16" s="164"/>
      <c r="Z16" s="159">
        <f t="shared" si="10"/>
        <v>0</v>
      </c>
      <c r="AA16" s="165"/>
    </row>
    <row r="17" spans="1:27" ht="44.25" customHeight="1" x14ac:dyDescent="0.25">
      <c r="A17" s="159">
        <v>7</v>
      </c>
      <c r="B17" s="187"/>
      <c r="C17" s="187" t="s">
        <v>6</v>
      </c>
      <c r="D17" s="187"/>
      <c r="E17" s="194"/>
      <c r="F17" s="193">
        <f t="shared" si="1"/>
        <v>0</v>
      </c>
      <c r="G17" s="216"/>
      <c r="H17" s="193">
        <f t="shared" si="2"/>
        <v>0</v>
      </c>
      <c r="I17" s="301"/>
      <c r="J17" s="301"/>
      <c r="K17" s="301"/>
      <c r="L17" s="162">
        <f t="shared" si="3"/>
        <v>0</v>
      </c>
      <c r="M17" s="164"/>
      <c r="N17" s="159">
        <f t="shared" si="4"/>
        <v>0</v>
      </c>
      <c r="O17" s="165"/>
      <c r="P17" s="158">
        <f t="shared" si="5"/>
        <v>0</v>
      </c>
      <c r="Q17" s="164"/>
      <c r="R17" s="159">
        <f t="shared" si="6"/>
        <v>0</v>
      </c>
      <c r="S17" s="165"/>
      <c r="T17" s="158">
        <f t="shared" si="7"/>
        <v>0</v>
      </c>
      <c r="U17" s="164"/>
      <c r="V17" s="159">
        <f t="shared" si="8"/>
        <v>0</v>
      </c>
      <c r="W17" s="166"/>
      <c r="X17" s="158">
        <f t="shared" si="9"/>
        <v>0</v>
      </c>
      <c r="Y17" s="164"/>
      <c r="Z17" s="159">
        <f t="shared" si="10"/>
        <v>0</v>
      </c>
      <c r="AA17" s="165"/>
    </row>
    <row r="18" spans="1:27" ht="24.75" customHeight="1" x14ac:dyDescent="0.25">
      <c r="A18" s="159">
        <v>8</v>
      </c>
      <c r="B18" s="187"/>
      <c r="C18" s="187" t="s">
        <v>6</v>
      </c>
      <c r="D18" s="187"/>
      <c r="E18" s="194"/>
      <c r="F18" s="193">
        <f t="shared" si="1"/>
        <v>0</v>
      </c>
      <c r="G18" s="216"/>
      <c r="H18" s="193">
        <f t="shared" si="2"/>
        <v>0</v>
      </c>
      <c r="I18" s="301"/>
      <c r="J18" s="301"/>
      <c r="K18" s="301"/>
      <c r="L18" s="162">
        <f t="shared" si="3"/>
        <v>0</v>
      </c>
      <c r="M18" s="164"/>
      <c r="N18" s="159">
        <f t="shared" si="4"/>
        <v>0</v>
      </c>
      <c r="O18" s="165"/>
      <c r="P18" s="158">
        <f t="shared" si="5"/>
        <v>0</v>
      </c>
      <c r="Q18" s="164"/>
      <c r="R18" s="159">
        <f t="shared" si="6"/>
        <v>0</v>
      </c>
      <c r="S18" s="165"/>
      <c r="T18" s="158">
        <f t="shared" si="7"/>
        <v>0</v>
      </c>
      <c r="U18" s="164"/>
      <c r="V18" s="159">
        <f t="shared" si="8"/>
        <v>0</v>
      </c>
      <c r="W18" s="166"/>
      <c r="X18" s="158">
        <f t="shared" si="9"/>
        <v>0</v>
      </c>
      <c r="Y18" s="164"/>
      <c r="Z18" s="159">
        <f t="shared" si="10"/>
        <v>0</v>
      </c>
      <c r="AA18" s="165"/>
    </row>
    <row r="19" spans="1:27" ht="24.75" customHeight="1" x14ac:dyDescent="0.25">
      <c r="A19" s="159">
        <v>9</v>
      </c>
      <c r="B19" s="187"/>
      <c r="C19" s="187" t="s">
        <v>6</v>
      </c>
      <c r="D19" s="187"/>
      <c r="E19" s="194"/>
      <c r="F19" s="193">
        <f t="shared" si="1"/>
        <v>0</v>
      </c>
      <c r="G19" s="216"/>
      <c r="H19" s="193">
        <f t="shared" si="2"/>
        <v>0</v>
      </c>
      <c r="I19" s="301"/>
      <c r="J19" s="301"/>
      <c r="K19" s="301"/>
      <c r="L19" s="162">
        <f t="shared" si="3"/>
        <v>0</v>
      </c>
      <c r="M19" s="164"/>
      <c r="N19" s="159">
        <f t="shared" si="4"/>
        <v>0</v>
      </c>
      <c r="O19" s="165"/>
      <c r="P19" s="158">
        <f t="shared" si="5"/>
        <v>0</v>
      </c>
      <c r="Q19" s="164"/>
      <c r="R19" s="159">
        <f t="shared" si="6"/>
        <v>0</v>
      </c>
      <c r="S19" s="165"/>
      <c r="T19" s="158">
        <f t="shared" si="7"/>
        <v>0</v>
      </c>
      <c r="U19" s="164"/>
      <c r="V19" s="159">
        <f t="shared" si="8"/>
        <v>0</v>
      </c>
      <c r="W19" s="166"/>
      <c r="X19" s="158">
        <f t="shared" si="9"/>
        <v>0</v>
      </c>
      <c r="Y19" s="164"/>
      <c r="Z19" s="159">
        <f t="shared" si="10"/>
        <v>0</v>
      </c>
      <c r="AA19" s="165"/>
    </row>
    <row r="20" spans="1:27" ht="24.75" customHeight="1" x14ac:dyDescent="0.25">
      <c r="A20" s="159">
        <v>10</v>
      </c>
      <c r="B20" s="187"/>
      <c r="C20" s="187" t="s">
        <v>6</v>
      </c>
      <c r="D20" s="187"/>
      <c r="E20" s="194"/>
      <c r="F20" s="193">
        <f t="shared" si="1"/>
        <v>0</v>
      </c>
      <c r="G20" s="216"/>
      <c r="H20" s="193">
        <f t="shared" si="2"/>
        <v>0</v>
      </c>
      <c r="I20" s="301"/>
      <c r="J20" s="301"/>
      <c r="K20" s="301"/>
      <c r="L20" s="162">
        <f t="shared" si="3"/>
        <v>0</v>
      </c>
      <c r="M20" s="164"/>
      <c r="N20" s="159">
        <f t="shared" si="4"/>
        <v>0</v>
      </c>
      <c r="O20" s="165"/>
      <c r="P20" s="158">
        <f t="shared" si="5"/>
        <v>0</v>
      </c>
      <c r="Q20" s="164"/>
      <c r="R20" s="159">
        <f t="shared" si="6"/>
        <v>0</v>
      </c>
      <c r="S20" s="165"/>
      <c r="T20" s="158">
        <f t="shared" si="7"/>
        <v>0</v>
      </c>
      <c r="U20" s="164"/>
      <c r="V20" s="159">
        <f t="shared" si="8"/>
        <v>0</v>
      </c>
      <c r="W20" s="166"/>
      <c r="X20" s="158">
        <f t="shared" si="9"/>
        <v>0</v>
      </c>
      <c r="Y20" s="164"/>
      <c r="Z20" s="159">
        <f t="shared" si="10"/>
        <v>0</v>
      </c>
      <c r="AA20" s="165"/>
    </row>
    <row r="21" spans="1:27" ht="24.75" customHeight="1" x14ac:dyDescent="0.25">
      <c r="A21" s="159">
        <v>11</v>
      </c>
      <c r="B21" s="187"/>
      <c r="C21" s="187" t="s">
        <v>6</v>
      </c>
      <c r="D21" s="187"/>
      <c r="E21" s="194"/>
      <c r="F21" s="193">
        <f t="shared" si="1"/>
        <v>0</v>
      </c>
      <c r="G21" s="216"/>
      <c r="H21" s="193">
        <f t="shared" si="2"/>
        <v>0</v>
      </c>
      <c r="I21" s="301"/>
      <c r="J21" s="301"/>
      <c r="K21" s="301"/>
      <c r="L21" s="162">
        <f t="shared" si="3"/>
        <v>0</v>
      </c>
      <c r="M21" s="164"/>
      <c r="N21" s="159">
        <f t="shared" si="4"/>
        <v>0</v>
      </c>
      <c r="O21" s="165"/>
      <c r="P21" s="158">
        <f t="shared" si="5"/>
        <v>0</v>
      </c>
      <c r="Q21" s="164"/>
      <c r="R21" s="159">
        <f t="shared" si="6"/>
        <v>0</v>
      </c>
      <c r="S21" s="165"/>
      <c r="T21" s="158">
        <f t="shared" si="7"/>
        <v>0</v>
      </c>
      <c r="U21" s="164"/>
      <c r="V21" s="159">
        <f t="shared" si="8"/>
        <v>0</v>
      </c>
      <c r="W21" s="166"/>
      <c r="X21" s="158">
        <f t="shared" si="9"/>
        <v>0</v>
      </c>
      <c r="Y21" s="164"/>
      <c r="Z21" s="159">
        <f t="shared" si="10"/>
        <v>0</v>
      </c>
      <c r="AA21" s="165"/>
    </row>
    <row r="22" spans="1:27" ht="24.75" customHeight="1" x14ac:dyDescent="0.25">
      <c r="A22" s="159">
        <v>12</v>
      </c>
      <c r="B22" s="187"/>
      <c r="C22" s="187" t="s">
        <v>6</v>
      </c>
      <c r="D22" s="187"/>
      <c r="E22" s="194"/>
      <c r="F22" s="193">
        <f t="shared" si="1"/>
        <v>0</v>
      </c>
      <c r="G22" s="216"/>
      <c r="H22" s="193">
        <f t="shared" si="2"/>
        <v>0</v>
      </c>
      <c r="I22" s="301"/>
      <c r="J22" s="301"/>
      <c r="K22" s="301"/>
      <c r="L22" s="162">
        <f t="shared" si="3"/>
        <v>0</v>
      </c>
      <c r="M22" s="164"/>
      <c r="N22" s="159">
        <f t="shared" si="4"/>
        <v>0</v>
      </c>
      <c r="O22" s="165"/>
      <c r="P22" s="158">
        <f t="shared" si="5"/>
        <v>0</v>
      </c>
      <c r="Q22" s="164"/>
      <c r="R22" s="159">
        <f t="shared" si="6"/>
        <v>0</v>
      </c>
      <c r="S22" s="165"/>
      <c r="T22" s="158">
        <f t="shared" si="7"/>
        <v>0</v>
      </c>
      <c r="U22" s="164"/>
      <c r="V22" s="159">
        <f t="shared" si="8"/>
        <v>0</v>
      </c>
      <c r="W22" s="166"/>
      <c r="X22" s="158">
        <f t="shared" si="9"/>
        <v>0</v>
      </c>
      <c r="Y22" s="164"/>
      <c r="Z22" s="159">
        <f t="shared" si="10"/>
        <v>0</v>
      </c>
      <c r="AA22" s="165"/>
    </row>
    <row r="23" spans="1:27" ht="24.75" customHeight="1" x14ac:dyDescent="0.25">
      <c r="A23" s="159">
        <v>13</v>
      </c>
      <c r="B23" s="187"/>
      <c r="C23" s="187" t="s">
        <v>6</v>
      </c>
      <c r="D23" s="187"/>
      <c r="E23" s="194"/>
      <c r="F23" s="193">
        <f t="shared" si="1"/>
        <v>0</v>
      </c>
      <c r="G23" s="216"/>
      <c r="H23" s="193">
        <f t="shared" si="2"/>
        <v>0</v>
      </c>
      <c r="I23" s="301"/>
      <c r="J23" s="301"/>
      <c r="K23" s="301"/>
      <c r="L23" s="162">
        <f t="shared" si="3"/>
        <v>0</v>
      </c>
      <c r="M23" s="164"/>
      <c r="N23" s="159">
        <f t="shared" si="4"/>
        <v>0</v>
      </c>
      <c r="O23" s="165"/>
      <c r="P23" s="158">
        <f t="shared" si="5"/>
        <v>0</v>
      </c>
      <c r="Q23" s="164"/>
      <c r="R23" s="159">
        <f t="shared" si="6"/>
        <v>0</v>
      </c>
      <c r="S23" s="165"/>
      <c r="T23" s="158">
        <f t="shared" si="7"/>
        <v>0</v>
      </c>
      <c r="U23" s="164"/>
      <c r="V23" s="159">
        <f t="shared" si="8"/>
        <v>0</v>
      </c>
      <c r="W23" s="166"/>
      <c r="X23" s="158">
        <f t="shared" si="9"/>
        <v>0</v>
      </c>
      <c r="Y23" s="164"/>
      <c r="Z23" s="159">
        <f t="shared" si="10"/>
        <v>0</v>
      </c>
      <c r="AA23" s="165"/>
    </row>
    <row r="24" spans="1:27" ht="24.75" customHeight="1" x14ac:dyDescent="0.25">
      <c r="A24" s="159">
        <v>14</v>
      </c>
      <c r="B24" s="187"/>
      <c r="C24" s="187" t="s">
        <v>6</v>
      </c>
      <c r="D24" s="187"/>
      <c r="E24" s="194"/>
      <c r="F24" s="193">
        <f t="shared" si="1"/>
        <v>0</v>
      </c>
      <c r="G24" s="216"/>
      <c r="H24" s="193">
        <f t="shared" si="2"/>
        <v>0</v>
      </c>
      <c r="I24" s="301"/>
      <c r="J24" s="301"/>
      <c r="K24" s="301"/>
      <c r="L24" s="162">
        <f t="shared" si="3"/>
        <v>0</v>
      </c>
      <c r="M24" s="164"/>
      <c r="N24" s="159">
        <f t="shared" si="4"/>
        <v>0</v>
      </c>
      <c r="O24" s="165"/>
      <c r="P24" s="158">
        <f t="shared" si="5"/>
        <v>0</v>
      </c>
      <c r="Q24" s="164"/>
      <c r="R24" s="159">
        <f t="shared" si="6"/>
        <v>0</v>
      </c>
      <c r="S24" s="165"/>
      <c r="T24" s="158">
        <f t="shared" si="7"/>
        <v>0</v>
      </c>
      <c r="U24" s="164"/>
      <c r="V24" s="159">
        <f t="shared" si="8"/>
        <v>0</v>
      </c>
      <c r="W24" s="166"/>
      <c r="X24" s="158">
        <f t="shared" si="9"/>
        <v>0</v>
      </c>
      <c r="Y24" s="164"/>
      <c r="Z24" s="159">
        <f t="shared" si="10"/>
        <v>0</v>
      </c>
      <c r="AA24" s="165"/>
    </row>
    <row r="25" spans="1:27" ht="24.75" customHeight="1" x14ac:dyDescent="0.25">
      <c r="A25" s="159">
        <v>15</v>
      </c>
      <c r="B25" s="187"/>
      <c r="C25" s="187" t="s">
        <v>6</v>
      </c>
      <c r="D25" s="187"/>
      <c r="E25" s="194"/>
      <c r="F25" s="193">
        <f t="shared" si="1"/>
        <v>0</v>
      </c>
      <c r="G25" s="216"/>
      <c r="H25" s="193">
        <f t="shared" si="2"/>
        <v>0</v>
      </c>
      <c r="I25" s="301"/>
      <c r="J25" s="301"/>
      <c r="K25" s="301"/>
      <c r="L25" s="162">
        <f t="shared" si="3"/>
        <v>0</v>
      </c>
      <c r="M25" s="164"/>
      <c r="N25" s="159">
        <f t="shared" si="4"/>
        <v>0</v>
      </c>
      <c r="O25" s="165"/>
      <c r="P25" s="158">
        <f t="shared" si="5"/>
        <v>0</v>
      </c>
      <c r="Q25" s="164"/>
      <c r="R25" s="159">
        <f t="shared" si="6"/>
        <v>0</v>
      </c>
      <c r="S25" s="165"/>
      <c r="T25" s="158">
        <f t="shared" si="7"/>
        <v>0</v>
      </c>
      <c r="U25" s="164"/>
      <c r="V25" s="159">
        <f t="shared" si="8"/>
        <v>0</v>
      </c>
      <c r="W25" s="166"/>
      <c r="X25" s="158">
        <f t="shared" si="9"/>
        <v>0</v>
      </c>
      <c r="Y25" s="164"/>
      <c r="Z25" s="159">
        <f t="shared" si="10"/>
        <v>0</v>
      </c>
      <c r="AA25" s="165"/>
    </row>
    <row r="26" spans="1:27" ht="24.75" customHeight="1" x14ac:dyDescent="0.25">
      <c r="A26" s="159">
        <v>16</v>
      </c>
      <c r="B26" s="187"/>
      <c r="C26" s="187" t="s">
        <v>6</v>
      </c>
      <c r="D26" s="187"/>
      <c r="E26" s="194"/>
      <c r="F26" s="193">
        <f t="shared" si="1"/>
        <v>0</v>
      </c>
      <c r="G26" s="216"/>
      <c r="H26" s="193">
        <f t="shared" si="2"/>
        <v>0</v>
      </c>
      <c r="I26" s="301"/>
      <c r="J26" s="301"/>
      <c r="K26" s="301"/>
      <c r="L26" s="162">
        <f t="shared" si="3"/>
        <v>0</v>
      </c>
      <c r="M26" s="164"/>
      <c r="N26" s="159">
        <f t="shared" si="4"/>
        <v>0</v>
      </c>
      <c r="O26" s="165"/>
      <c r="P26" s="158">
        <f t="shared" si="5"/>
        <v>0</v>
      </c>
      <c r="Q26" s="164"/>
      <c r="R26" s="159">
        <f t="shared" si="6"/>
        <v>0</v>
      </c>
      <c r="S26" s="165"/>
      <c r="T26" s="158">
        <f t="shared" si="7"/>
        <v>0</v>
      </c>
      <c r="U26" s="164"/>
      <c r="V26" s="159">
        <f t="shared" si="8"/>
        <v>0</v>
      </c>
      <c r="W26" s="166"/>
      <c r="X26" s="158">
        <f t="shared" si="9"/>
        <v>0</v>
      </c>
      <c r="Y26" s="164"/>
      <c r="Z26" s="159">
        <f t="shared" si="10"/>
        <v>0</v>
      </c>
      <c r="AA26" s="165"/>
    </row>
    <row r="27" spans="1:27" ht="24.75" customHeight="1" x14ac:dyDescent="0.25">
      <c r="A27" s="159">
        <v>17</v>
      </c>
      <c r="B27" s="187"/>
      <c r="C27" s="187" t="s">
        <v>6</v>
      </c>
      <c r="D27" s="187"/>
      <c r="E27" s="194"/>
      <c r="F27" s="193">
        <f t="shared" si="1"/>
        <v>0</v>
      </c>
      <c r="G27" s="216"/>
      <c r="H27" s="193">
        <f t="shared" si="2"/>
        <v>0</v>
      </c>
      <c r="I27" s="301"/>
      <c r="J27" s="301"/>
      <c r="K27" s="301"/>
      <c r="L27" s="162">
        <f t="shared" si="3"/>
        <v>0</v>
      </c>
      <c r="M27" s="164"/>
      <c r="N27" s="159">
        <f t="shared" si="4"/>
        <v>0</v>
      </c>
      <c r="O27" s="165"/>
      <c r="P27" s="158">
        <f t="shared" si="5"/>
        <v>0</v>
      </c>
      <c r="Q27" s="164"/>
      <c r="R27" s="159">
        <f t="shared" si="6"/>
        <v>0</v>
      </c>
      <c r="S27" s="165"/>
      <c r="T27" s="158">
        <f t="shared" si="7"/>
        <v>0</v>
      </c>
      <c r="U27" s="164"/>
      <c r="V27" s="159">
        <f t="shared" si="8"/>
        <v>0</v>
      </c>
      <c r="W27" s="166"/>
      <c r="X27" s="158">
        <f t="shared" si="9"/>
        <v>0</v>
      </c>
      <c r="Y27" s="164"/>
      <c r="Z27" s="159">
        <f t="shared" si="10"/>
        <v>0</v>
      </c>
      <c r="AA27" s="165"/>
    </row>
    <row r="28" spans="1:27" ht="24.75" customHeight="1" x14ac:dyDescent="0.25">
      <c r="A28" s="159">
        <v>18</v>
      </c>
      <c r="B28" s="187"/>
      <c r="C28" s="187" t="s">
        <v>6</v>
      </c>
      <c r="D28" s="187"/>
      <c r="E28" s="194"/>
      <c r="F28" s="193">
        <f t="shared" si="1"/>
        <v>0</v>
      </c>
      <c r="G28" s="216"/>
      <c r="H28" s="193">
        <f t="shared" si="2"/>
        <v>0</v>
      </c>
      <c r="I28" s="301"/>
      <c r="J28" s="301"/>
      <c r="K28" s="301"/>
      <c r="L28" s="162">
        <f t="shared" si="3"/>
        <v>0</v>
      </c>
      <c r="M28" s="164"/>
      <c r="N28" s="159">
        <f t="shared" si="4"/>
        <v>0</v>
      </c>
      <c r="O28" s="165"/>
      <c r="P28" s="158">
        <f t="shared" si="5"/>
        <v>0</v>
      </c>
      <c r="Q28" s="164"/>
      <c r="R28" s="159">
        <f t="shared" si="6"/>
        <v>0</v>
      </c>
      <c r="S28" s="165"/>
      <c r="T28" s="158">
        <f t="shared" si="7"/>
        <v>0</v>
      </c>
      <c r="U28" s="164"/>
      <c r="V28" s="159">
        <f t="shared" si="8"/>
        <v>0</v>
      </c>
      <c r="W28" s="166"/>
      <c r="X28" s="158">
        <f t="shared" si="9"/>
        <v>0</v>
      </c>
      <c r="Y28" s="164"/>
      <c r="Z28" s="159">
        <f t="shared" si="10"/>
        <v>0</v>
      </c>
      <c r="AA28" s="165"/>
    </row>
    <row r="29" spans="1:27" ht="24.75" customHeight="1" x14ac:dyDescent="0.25">
      <c r="A29" s="159">
        <v>19</v>
      </c>
      <c r="B29" s="187"/>
      <c r="C29" s="187" t="s">
        <v>6</v>
      </c>
      <c r="D29" s="187"/>
      <c r="E29" s="194"/>
      <c r="F29" s="193">
        <f t="shared" si="1"/>
        <v>0</v>
      </c>
      <c r="G29" s="216"/>
      <c r="H29" s="193">
        <f t="shared" si="2"/>
        <v>0</v>
      </c>
      <c r="I29" s="301"/>
      <c r="J29" s="301"/>
      <c r="K29" s="301"/>
      <c r="L29" s="162">
        <f t="shared" si="3"/>
        <v>0</v>
      </c>
      <c r="M29" s="164"/>
      <c r="N29" s="159">
        <f t="shared" si="4"/>
        <v>0</v>
      </c>
      <c r="O29" s="165"/>
      <c r="P29" s="158">
        <f t="shared" si="5"/>
        <v>0</v>
      </c>
      <c r="Q29" s="164"/>
      <c r="R29" s="159">
        <f t="shared" si="6"/>
        <v>0</v>
      </c>
      <c r="S29" s="165"/>
      <c r="T29" s="158">
        <f t="shared" si="7"/>
        <v>0</v>
      </c>
      <c r="U29" s="164"/>
      <c r="V29" s="159">
        <f t="shared" si="8"/>
        <v>0</v>
      </c>
      <c r="W29" s="166"/>
      <c r="X29" s="158">
        <f t="shared" si="9"/>
        <v>0</v>
      </c>
      <c r="Y29" s="164"/>
      <c r="Z29" s="159">
        <f t="shared" si="10"/>
        <v>0</v>
      </c>
      <c r="AA29" s="165"/>
    </row>
    <row r="30" spans="1:27" ht="24.75" customHeight="1" x14ac:dyDescent="0.25">
      <c r="A30" s="159">
        <v>20</v>
      </c>
      <c r="B30" s="187"/>
      <c r="C30" s="187" t="s">
        <v>6</v>
      </c>
      <c r="D30" s="187"/>
      <c r="E30" s="194"/>
      <c r="F30" s="193">
        <f t="shared" si="1"/>
        <v>0</v>
      </c>
      <c r="G30" s="216"/>
      <c r="H30" s="193">
        <f t="shared" si="2"/>
        <v>0</v>
      </c>
      <c r="I30" s="301"/>
      <c r="J30" s="301"/>
      <c r="K30" s="301"/>
      <c r="L30" s="162">
        <f t="shared" si="3"/>
        <v>0</v>
      </c>
      <c r="M30" s="164"/>
      <c r="N30" s="159">
        <f t="shared" si="4"/>
        <v>0</v>
      </c>
      <c r="O30" s="165"/>
      <c r="P30" s="158">
        <f t="shared" si="5"/>
        <v>0</v>
      </c>
      <c r="Q30" s="164"/>
      <c r="R30" s="159">
        <f t="shared" si="6"/>
        <v>0</v>
      </c>
      <c r="S30" s="165"/>
      <c r="T30" s="158">
        <f t="shared" si="7"/>
        <v>0</v>
      </c>
      <c r="U30" s="164"/>
      <c r="V30" s="159">
        <f t="shared" si="8"/>
        <v>0</v>
      </c>
      <c r="W30" s="166"/>
      <c r="X30" s="158">
        <f t="shared" si="9"/>
        <v>0</v>
      </c>
      <c r="Y30" s="164"/>
      <c r="Z30" s="159">
        <f t="shared" si="10"/>
        <v>0</v>
      </c>
      <c r="AA30" s="165"/>
    </row>
    <row r="31" spans="1:27" ht="24.75" customHeight="1" x14ac:dyDescent="0.25">
      <c r="A31" s="159">
        <v>21</v>
      </c>
      <c r="B31" s="187"/>
      <c r="C31" s="187" t="s">
        <v>6</v>
      </c>
      <c r="D31" s="187"/>
      <c r="E31" s="194"/>
      <c r="F31" s="193">
        <f t="shared" si="1"/>
        <v>0</v>
      </c>
      <c r="G31" s="216"/>
      <c r="H31" s="193">
        <f t="shared" si="2"/>
        <v>0</v>
      </c>
      <c r="I31" s="301"/>
      <c r="J31" s="301"/>
      <c r="K31" s="301"/>
      <c r="L31" s="162">
        <f t="shared" si="3"/>
        <v>0</v>
      </c>
      <c r="M31" s="164"/>
      <c r="N31" s="159">
        <f t="shared" si="4"/>
        <v>0</v>
      </c>
      <c r="O31" s="165"/>
      <c r="P31" s="158">
        <f t="shared" si="5"/>
        <v>0</v>
      </c>
      <c r="Q31" s="164"/>
      <c r="R31" s="159">
        <f t="shared" si="6"/>
        <v>0</v>
      </c>
      <c r="S31" s="165"/>
      <c r="T31" s="158">
        <f t="shared" si="7"/>
        <v>0</v>
      </c>
      <c r="U31" s="164"/>
      <c r="V31" s="159">
        <f t="shared" si="8"/>
        <v>0</v>
      </c>
      <c r="W31" s="166"/>
      <c r="X31" s="158">
        <f t="shared" si="9"/>
        <v>0</v>
      </c>
      <c r="Y31" s="164"/>
      <c r="Z31" s="159">
        <f t="shared" si="10"/>
        <v>0</v>
      </c>
      <c r="AA31" s="165"/>
    </row>
    <row r="32" spans="1:27" ht="24.75" customHeight="1" x14ac:dyDescent="0.25">
      <c r="A32" s="159">
        <v>22</v>
      </c>
      <c r="B32" s="187"/>
      <c r="C32" s="187" t="s">
        <v>6</v>
      </c>
      <c r="D32" s="187"/>
      <c r="E32" s="194"/>
      <c r="F32" s="193">
        <f t="shared" si="1"/>
        <v>0</v>
      </c>
      <c r="G32" s="216"/>
      <c r="H32" s="193">
        <f t="shared" si="2"/>
        <v>0</v>
      </c>
      <c r="I32" s="301"/>
      <c r="J32" s="301"/>
      <c r="K32" s="301"/>
      <c r="L32" s="162">
        <f t="shared" si="3"/>
        <v>0</v>
      </c>
      <c r="M32" s="164"/>
      <c r="N32" s="159">
        <f t="shared" si="4"/>
        <v>0</v>
      </c>
      <c r="O32" s="165"/>
      <c r="P32" s="158">
        <f t="shared" si="5"/>
        <v>0</v>
      </c>
      <c r="Q32" s="164"/>
      <c r="R32" s="159">
        <f t="shared" si="6"/>
        <v>0</v>
      </c>
      <c r="S32" s="165"/>
      <c r="T32" s="158">
        <f t="shared" si="7"/>
        <v>0</v>
      </c>
      <c r="U32" s="164"/>
      <c r="V32" s="159">
        <f t="shared" si="8"/>
        <v>0</v>
      </c>
      <c r="W32" s="166"/>
      <c r="X32" s="158">
        <f t="shared" si="9"/>
        <v>0</v>
      </c>
      <c r="Y32" s="164"/>
      <c r="Z32" s="159">
        <f t="shared" si="10"/>
        <v>0</v>
      </c>
      <c r="AA32" s="165"/>
    </row>
    <row r="33" spans="1:27" ht="24.75" customHeight="1" x14ac:dyDescent="0.25">
      <c r="A33" s="159">
        <v>23</v>
      </c>
      <c r="B33" s="187"/>
      <c r="C33" s="187" t="s">
        <v>6</v>
      </c>
      <c r="D33" s="187"/>
      <c r="E33" s="194"/>
      <c r="F33" s="193">
        <f t="shared" si="1"/>
        <v>0</v>
      </c>
      <c r="G33" s="216"/>
      <c r="H33" s="193">
        <f t="shared" si="2"/>
        <v>0</v>
      </c>
      <c r="I33" s="301"/>
      <c r="J33" s="301"/>
      <c r="K33" s="301"/>
      <c r="L33" s="162">
        <f t="shared" si="3"/>
        <v>0</v>
      </c>
      <c r="M33" s="164"/>
      <c r="N33" s="159">
        <f t="shared" si="4"/>
        <v>0</v>
      </c>
      <c r="O33" s="165"/>
      <c r="P33" s="158">
        <f t="shared" si="5"/>
        <v>0</v>
      </c>
      <c r="Q33" s="164"/>
      <c r="R33" s="159">
        <f t="shared" si="6"/>
        <v>0</v>
      </c>
      <c r="S33" s="165"/>
      <c r="T33" s="158">
        <f t="shared" si="7"/>
        <v>0</v>
      </c>
      <c r="U33" s="164"/>
      <c r="V33" s="159">
        <f t="shared" si="8"/>
        <v>0</v>
      </c>
      <c r="W33" s="166"/>
      <c r="X33" s="158">
        <f t="shared" si="9"/>
        <v>0</v>
      </c>
      <c r="Y33" s="164"/>
      <c r="Z33" s="159">
        <f t="shared" si="10"/>
        <v>0</v>
      </c>
      <c r="AA33" s="165"/>
    </row>
    <row r="34" spans="1:27" ht="24.75" customHeight="1" x14ac:dyDescent="0.25">
      <c r="A34" s="159">
        <v>24</v>
      </c>
      <c r="B34" s="187"/>
      <c r="C34" s="187" t="s">
        <v>6</v>
      </c>
      <c r="D34" s="187"/>
      <c r="E34" s="194"/>
      <c r="F34" s="193">
        <f t="shared" si="1"/>
        <v>0</v>
      </c>
      <c r="G34" s="216"/>
      <c r="H34" s="193">
        <f t="shared" si="2"/>
        <v>0</v>
      </c>
      <c r="I34" s="301"/>
      <c r="J34" s="301"/>
      <c r="K34" s="301"/>
      <c r="L34" s="162">
        <f t="shared" si="3"/>
        <v>0</v>
      </c>
      <c r="M34" s="164"/>
      <c r="N34" s="159">
        <f t="shared" si="4"/>
        <v>0</v>
      </c>
      <c r="O34" s="165"/>
      <c r="P34" s="158">
        <f t="shared" si="5"/>
        <v>0</v>
      </c>
      <c r="Q34" s="164"/>
      <c r="R34" s="159">
        <f t="shared" si="6"/>
        <v>0</v>
      </c>
      <c r="S34" s="165"/>
      <c r="T34" s="158">
        <f t="shared" si="7"/>
        <v>0</v>
      </c>
      <c r="U34" s="164"/>
      <c r="V34" s="159">
        <f t="shared" si="8"/>
        <v>0</v>
      </c>
      <c r="W34" s="166"/>
      <c r="X34" s="158">
        <f t="shared" si="9"/>
        <v>0</v>
      </c>
      <c r="Y34" s="164"/>
      <c r="Z34" s="159">
        <f t="shared" si="10"/>
        <v>0</v>
      </c>
      <c r="AA34" s="165"/>
    </row>
    <row r="35" spans="1:27" ht="24.75" customHeight="1" x14ac:dyDescent="0.25">
      <c r="A35" s="159">
        <v>25</v>
      </c>
      <c r="B35" s="187"/>
      <c r="C35" s="187" t="s">
        <v>6</v>
      </c>
      <c r="D35" s="187"/>
      <c r="E35" s="194"/>
      <c r="F35" s="193">
        <f t="shared" si="1"/>
        <v>0</v>
      </c>
      <c r="G35" s="216"/>
      <c r="H35" s="193">
        <f t="shared" si="2"/>
        <v>0</v>
      </c>
      <c r="I35" s="301"/>
      <c r="J35" s="301"/>
      <c r="K35" s="301"/>
      <c r="L35" s="162">
        <f t="shared" si="3"/>
        <v>0</v>
      </c>
      <c r="M35" s="164"/>
      <c r="N35" s="159">
        <f t="shared" si="4"/>
        <v>0</v>
      </c>
      <c r="O35" s="165"/>
      <c r="P35" s="158">
        <f t="shared" si="5"/>
        <v>0</v>
      </c>
      <c r="Q35" s="164"/>
      <c r="R35" s="159">
        <f t="shared" si="6"/>
        <v>0</v>
      </c>
      <c r="S35" s="165"/>
      <c r="T35" s="158">
        <f t="shared" si="7"/>
        <v>0</v>
      </c>
      <c r="U35" s="164"/>
      <c r="V35" s="159">
        <f t="shared" si="8"/>
        <v>0</v>
      </c>
      <c r="W35" s="166"/>
      <c r="X35" s="158">
        <f t="shared" si="9"/>
        <v>0</v>
      </c>
      <c r="Y35" s="164"/>
      <c r="Z35" s="159">
        <f t="shared" si="10"/>
        <v>0</v>
      </c>
      <c r="AA35" s="165"/>
    </row>
    <row r="36" spans="1:27" ht="24.75" customHeight="1" x14ac:dyDescent="0.25">
      <c r="A36" s="159">
        <v>26</v>
      </c>
      <c r="B36" s="187"/>
      <c r="C36" s="187" t="s">
        <v>6</v>
      </c>
      <c r="D36" s="187"/>
      <c r="E36" s="194"/>
      <c r="F36" s="193">
        <f t="shared" si="1"/>
        <v>0</v>
      </c>
      <c r="G36" s="216"/>
      <c r="H36" s="193">
        <f t="shared" si="2"/>
        <v>0</v>
      </c>
      <c r="I36" s="301"/>
      <c r="J36" s="301"/>
      <c r="K36" s="301"/>
      <c r="L36" s="162">
        <f t="shared" si="3"/>
        <v>0</v>
      </c>
      <c r="M36" s="164"/>
      <c r="N36" s="159">
        <f t="shared" si="4"/>
        <v>0</v>
      </c>
      <c r="O36" s="165"/>
      <c r="P36" s="158">
        <f t="shared" si="5"/>
        <v>0</v>
      </c>
      <c r="Q36" s="164"/>
      <c r="R36" s="159">
        <f t="shared" si="6"/>
        <v>0</v>
      </c>
      <c r="S36" s="165"/>
      <c r="T36" s="158">
        <f t="shared" si="7"/>
        <v>0</v>
      </c>
      <c r="U36" s="164"/>
      <c r="V36" s="159">
        <f t="shared" si="8"/>
        <v>0</v>
      </c>
      <c r="W36" s="166"/>
      <c r="X36" s="158">
        <f t="shared" si="9"/>
        <v>0</v>
      </c>
      <c r="Y36" s="164"/>
      <c r="Z36" s="159">
        <f t="shared" si="10"/>
        <v>0</v>
      </c>
      <c r="AA36" s="165"/>
    </row>
    <row r="37" spans="1:27" ht="24.75" customHeight="1" x14ac:dyDescent="0.25">
      <c r="A37" s="159">
        <v>27</v>
      </c>
      <c r="B37" s="187"/>
      <c r="C37" s="187" t="s">
        <v>6</v>
      </c>
      <c r="D37" s="187"/>
      <c r="E37" s="194"/>
      <c r="F37" s="193">
        <f t="shared" si="1"/>
        <v>0</v>
      </c>
      <c r="G37" s="216"/>
      <c r="H37" s="193">
        <f t="shared" si="2"/>
        <v>0</v>
      </c>
      <c r="I37" s="301"/>
      <c r="J37" s="301"/>
      <c r="K37" s="301"/>
      <c r="L37" s="162">
        <f t="shared" si="3"/>
        <v>0</v>
      </c>
      <c r="M37" s="164"/>
      <c r="N37" s="159">
        <f t="shared" si="4"/>
        <v>0</v>
      </c>
      <c r="O37" s="165"/>
      <c r="P37" s="158">
        <f t="shared" si="5"/>
        <v>0</v>
      </c>
      <c r="Q37" s="164"/>
      <c r="R37" s="159">
        <f t="shared" si="6"/>
        <v>0</v>
      </c>
      <c r="S37" s="165"/>
      <c r="T37" s="158">
        <f t="shared" si="7"/>
        <v>0</v>
      </c>
      <c r="U37" s="164"/>
      <c r="V37" s="159">
        <f t="shared" si="8"/>
        <v>0</v>
      </c>
      <c r="W37" s="166"/>
      <c r="X37" s="158">
        <f t="shared" si="9"/>
        <v>0</v>
      </c>
      <c r="Y37" s="164"/>
      <c r="Z37" s="159">
        <f t="shared" si="10"/>
        <v>0</v>
      </c>
      <c r="AA37" s="165"/>
    </row>
    <row r="38" spans="1:27" ht="24.75" customHeight="1" x14ac:dyDescent="0.25">
      <c r="A38" s="159">
        <v>28</v>
      </c>
      <c r="B38" s="187"/>
      <c r="C38" s="187" t="s">
        <v>6</v>
      </c>
      <c r="D38" s="187"/>
      <c r="E38" s="194"/>
      <c r="F38" s="193">
        <f t="shared" si="1"/>
        <v>0</v>
      </c>
      <c r="G38" s="216"/>
      <c r="H38" s="193">
        <f t="shared" si="2"/>
        <v>0</v>
      </c>
      <c r="I38" s="301"/>
      <c r="J38" s="301"/>
      <c r="K38" s="301"/>
      <c r="L38" s="162">
        <f t="shared" si="3"/>
        <v>0</v>
      </c>
      <c r="M38" s="164"/>
      <c r="N38" s="159">
        <f t="shared" si="4"/>
        <v>0</v>
      </c>
      <c r="O38" s="165"/>
      <c r="P38" s="158">
        <f t="shared" si="5"/>
        <v>0</v>
      </c>
      <c r="Q38" s="164"/>
      <c r="R38" s="159">
        <f t="shared" si="6"/>
        <v>0</v>
      </c>
      <c r="S38" s="165"/>
      <c r="T38" s="158">
        <f t="shared" si="7"/>
        <v>0</v>
      </c>
      <c r="U38" s="164"/>
      <c r="V38" s="159">
        <f t="shared" si="8"/>
        <v>0</v>
      </c>
      <c r="W38" s="166"/>
      <c r="X38" s="158">
        <f t="shared" si="9"/>
        <v>0</v>
      </c>
      <c r="Y38" s="164"/>
      <c r="Z38" s="159">
        <f t="shared" si="10"/>
        <v>0</v>
      </c>
      <c r="AA38" s="165"/>
    </row>
    <row r="39" spans="1:27" ht="24.75" customHeight="1" x14ac:dyDescent="0.25">
      <c r="A39" s="159">
        <v>29</v>
      </c>
      <c r="B39" s="187"/>
      <c r="C39" s="187" t="s">
        <v>6</v>
      </c>
      <c r="D39" s="187"/>
      <c r="E39" s="194"/>
      <c r="F39" s="193">
        <f t="shared" si="1"/>
        <v>0</v>
      </c>
      <c r="G39" s="216"/>
      <c r="H39" s="193">
        <f t="shared" si="2"/>
        <v>0</v>
      </c>
      <c r="I39" s="301"/>
      <c r="J39" s="301"/>
      <c r="K39" s="301"/>
      <c r="L39" s="162">
        <f t="shared" si="3"/>
        <v>0</v>
      </c>
      <c r="M39" s="164"/>
      <c r="N39" s="159">
        <f t="shared" si="4"/>
        <v>0</v>
      </c>
      <c r="O39" s="165"/>
      <c r="P39" s="158">
        <f t="shared" si="5"/>
        <v>0</v>
      </c>
      <c r="Q39" s="164"/>
      <c r="R39" s="159">
        <f t="shared" si="6"/>
        <v>0</v>
      </c>
      <c r="S39" s="165"/>
      <c r="T39" s="158">
        <f t="shared" si="7"/>
        <v>0</v>
      </c>
      <c r="U39" s="164"/>
      <c r="V39" s="159">
        <f t="shared" si="8"/>
        <v>0</v>
      </c>
      <c r="W39" s="166"/>
      <c r="X39" s="158">
        <f t="shared" si="9"/>
        <v>0</v>
      </c>
      <c r="Y39" s="164"/>
      <c r="Z39" s="159">
        <f t="shared" si="10"/>
        <v>0</v>
      </c>
      <c r="AA39" s="165"/>
    </row>
    <row r="40" spans="1:27" ht="24.75" customHeight="1" x14ac:dyDescent="0.25">
      <c r="A40" s="159">
        <v>30</v>
      </c>
      <c r="B40" s="187"/>
      <c r="C40" s="187" t="s">
        <v>6</v>
      </c>
      <c r="D40" s="187"/>
      <c r="E40" s="194"/>
      <c r="F40" s="193">
        <f t="shared" si="1"/>
        <v>0</v>
      </c>
      <c r="G40" s="216"/>
      <c r="H40" s="193">
        <f t="shared" si="2"/>
        <v>0</v>
      </c>
      <c r="I40" s="301"/>
      <c r="J40" s="301"/>
      <c r="K40" s="301"/>
      <c r="L40" s="162">
        <f t="shared" si="3"/>
        <v>0</v>
      </c>
      <c r="M40" s="164"/>
      <c r="N40" s="159">
        <f t="shared" si="4"/>
        <v>0</v>
      </c>
      <c r="O40" s="165"/>
      <c r="P40" s="158">
        <f t="shared" si="5"/>
        <v>0</v>
      </c>
      <c r="Q40" s="164"/>
      <c r="R40" s="159">
        <f t="shared" si="6"/>
        <v>0</v>
      </c>
      <c r="S40" s="165"/>
      <c r="T40" s="158">
        <f t="shared" si="7"/>
        <v>0</v>
      </c>
      <c r="U40" s="164"/>
      <c r="V40" s="159">
        <f t="shared" si="8"/>
        <v>0</v>
      </c>
      <c r="W40" s="166"/>
      <c r="X40" s="158">
        <f t="shared" si="9"/>
        <v>0</v>
      </c>
      <c r="Y40" s="164"/>
      <c r="Z40" s="159">
        <f t="shared" si="10"/>
        <v>0</v>
      </c>
      <c r="AA40" s="165"/>
    </row>
    <row r="41" spans="1:27" ht="24.75" customHeight="1" x14ac:dyDescent="0.25">
      <c r="A41" s="159">
        <v>31</v>
      </c>
      <c r="B41" s="187"/>
      <c r="C41" s="187" t="s">
        <v>6</v>
      </c>
      <c r="D41" s="187"/>
      <c r="E41" s="194"/>
      <c r="F41" s="193">
        <f t="shared" si="1"/>
        <v>0</v>
      </c>
      <c r="G41" s="216"/>
      <c r="H41" s="193">
        <f t="shared" si="2"/>
        <v>0</v>
      </c>
      <c r="I41" s="301"/>
      <c r="J41" s="301"/>
      <c r="K41" s="301"/>
      <c r="L41" s="162">
        <f t="shared" si="3"/>
        <v>0</v>
      </c>
      <c r="M41" s="164"/>
      <c r="N41" s="159">
        <f t="shared" si="4"/>
        <v>0</v>
      </c>
      <c r="O41" s="165"/>
      <c r="P41" s="158">
        <f t="shared" si="5"/>
        <v>0</v>
      </c>
      <c r="Q41" s="164"/>
      <c r="R41" s="159">
        <f t="shared" si="6"/>
        <v>0</v>
      </c>
      <c r="S41" s="165"/>
      <c r="T41" s="158">
        <f t="shared" si="7"/>
        <v>0</v>
      </c>
      <c r="U41" s="164"/>
      <c r="V41" s="159">
        <f t="shared" si="8"/>
        <v>0</v>
      </c>
      <c r="W41" s="166"/>
      <c r="X41" s="158">
        <f t="shared" si="9"/>
        <v>0</v>
      </c>
      <c r="Y41" s="164"/>
      <c r="Z41" s="159">
        <f t="shared" si="10"/>
        <v>0</v>
      </c>
      <c r="AA41" s="165"/>
    </row>
    <row r="42" spans="1:27" ht="24.75" customHeight="1" x14ac:dyDescent="0.25">
      <c r="A42" s="159">
        <v>32</v>
      </c>
      <c r="B42" s="187"/>
      <c r="C42" s="187" t="s">
        <v>6</v>
      </c>
      <c r="D42" s="187"/>
      <c r="E42" s="194"/>
      <c r="F42" s="193">
        <f t="shared" si="1"/>
        <v>0</v>
      </c>
      <c r="G42" s="216"/>
      <c r="H42" s="193">
        <f t="shared" si="2"/>
        <v>0</v>
      </c>
      <c r="I42" s="301"/>
      <c r="J42" s="301"/>
      <c r="K42" s="301"/>
      <c r="L42" s="162">
        <f t="shared" si="3"/>
        <v>0</v>
      </c>
      <c r="M42" s="164"/>
      <c r="N42" s="159">
        <f t="shared" si="4"/>
        <v>0</v>
      </c>
      <c r="O42" s="165"/>
      <c r="P42" s="158">
        <f t="shared" si="5"/>
        <v>0</v>
      </c>
      <c r="Q42" s="164"/>
      <c r="R42" s="159">
        <f t="shared" si="6"/>
        <v>0</v>
      </c>
      <c r="S42" s="165"/>
      <c r="T42" s="158">
        <f t="shared" si="7"/>
        <v>0</v>
      </c>
      <c r="U42" s="164"/>
      <c r="V42" s="159">
        <f t="shared" si="8"/>
        <v>0</v>
      </c>
      <c r="W42" s="166"/>
      <c r="X42" s="158">
        <f t="shared" si="9"/>
        <v>0</v>
      </c>
      <c r="Y42" s="164"/>
      <c r="Z42" s="159">
        <f t="shared" si="10"/>
        <v>0</v>
      </c>
      <c r="AA42" s="165"/>
    </row>
    <row r="43" spans="1:27" ht="24.75" customHeight="1" x14ac:dyDescent="0.25">
      <c r="A43" s="159">
        <v>33</v>
      </c>
      <c r="B43" s="187"/>
      <c r="C43" s="187" t="s">
        <v>6</v>
      </c>
      <c r="D43" s="187"/>
      <c r="E43" s="194"/>
      <c r="F43" s="193">
        <f t="shared" ref="F43:F74" si="11">IF(C43="D.1", 10,IF(C43="D.2", 5, IF(C43="D.3", 1, IF(C43="D.4", 1, IF(C43="D.5", 2, IF(C43="D.6", 1, IF(C43="D.7", 25, IF(C43="D.8", 20, IF(C43="D.9", 15, IF(C43="D.10", 5, IF(C43="D.11", 2.5, IF(C43="D.12", 3, IF(C43="D.13", 1.5, IF(C43="D.14", 5, IF(C43="D.15", 1.5, IF(C43="D.16", 1, IF(C43="D.17", 2, IF(C43="D.18", 3, IF(C43="D.19", 3, IF(C43="D.20", 1, IF(C43="D.21", 3, IF(C43="D.22", 2, IF(C43="D.23", 0, IF(C43="D.24", 0, IF(C43="D.25", 0, IF(C43="D.26", 0, IF(C43="D.27", 0, IF(C43="D.28", 0, IF(C43="D.29", 0, IF(C43="D.30", 0, IF(C43="D.31", 0, IF(C43="D.32", 0, IF(C43="D.33", 0, IF(C43="D.34", 0, IF(C43="D.35", 0, IF(C43="D.36", 0, 0))))))))))))))))))))))))))))))))))))</f>
        <v>0</v>
      </c>
      <c r="G43" s="216"/>
      <c r="H43" s="193">
        <f t="shared" ref="H43:H74" si="12">F43*G43</f>
        <v>0</v>
      </c>
      <c r="I43" s="301"/>
      <c r="J43" s="301"/>
      <c r="K43" s="301"/>
      <c r="L43" s="162">
        <f t="shared" ref="L43:L74" si="13">F43</f>
        <v>0</v>
      </c>
      <c r="M43" s="164"/>
      <c r="N43" s="159">
        <f t="shared" ref="N43:N74" si="14">L43*M43</f>
        <v>0</v>
      </c>
      <c r="O43" s="165"/>
      <c r="P43" s="158">
        <f t="shared" ref="P43:P74" si="15">F43</f>
        <v>0</v>
      </c>
      <c r="Q43" s="164"/>
      <c r="R43" s="159">
        <f t="shared" ref="R43:R74" si="16">Q43*P43</f>
        <v>0</v>
      </c>
      <c r="S43" s="165"/>
      <c r="T43" s="158">
        <f t="shared" ref="T43:T74" si="17">F43</f>
        <v>0</v>
      </c>
      <c r="U43" s="164"/>
      <c r="V43" s="159">
        <f t="shared" ref="V43:V74" si="18">U43*T43</f>
        <v>0</v>
      </c>
      <c r="W43" s="166"/>
      <c r="X43" s="158">
        <f t="shared" ref="X43:X74" si="19">F43</f>
        <v>0</v>
      </c>
      <c r="Y43" s="164"/>
      <c r="Z43" s="159">
        <f t="shared" ref="Z43:Z74" si="20">Y43*X43</f>
        <v>0</v>
      </c>
      <c r="AA43" s="165"/>
    </row>
    <row r="44" spans="1:27" ht="24.75" customHeight="1" x14ac:dyDescent="0.25">
      <c r="A44" s="159">
        <v>34</v>
      </c>
      <c r="B44" s="187"/>
      <c r="C44" s="187" t="s">
        <v>6</v>
      </c>
      <c r="D44" s="187"/>
      <c r="E44" s="194"/>
      <c r="F44" s="193">
        <f t="shared" si="11"/>
        <v>0</v>
      </c>
      <c r="G44" s="216"/>
      <c r="H44" s="193">
        <f t="shared" si="12"/>
        <v>0</v>
      </c>
      <c r="I44" s="301"/>
      <c r="J44" s="301"/>
      <c r="K44" s="301"/>
      <c r="L44" s="162">
        <f t="shared" si="13"/>
        <v>0</v>
      </c>
      <c r="M44" s="164"/>
      <c r="N44" s="159">
        <f t="shared" si="14"/>
        <v>0</v>
      </c>
      <c r="O44" s="165"/>
      <c r="P44" s="158">
        <f t="shared" si="15"/>
        <v>0</v>
      </c>
      <c r="Q44" s="164"/>
      <c r="R44" s="159">
        <f t="shared" si="16"/>
        <v>0</v>
      </c>
      <c r="S44" s="165"/>
      <c r="T44" s="158">
        <f t="shared" si="17"/>
        <v>0</v>
      </c>
      <c r="U44" s="164"/>
      <c r="V44" s="159">
        <f t="shared" si="18"/>
        <v>0</v>
      </c>
      <c r="W44" s="166"/>
      <c r="X44" s="158">
        <f t="shared" si="19"/>
        <v>0</v>
      </c>
      <c r="Y44" s="164"/>
      <c r="Z44" s="159">
        <f t="shared" si="20"/>
        <v>0</v>
      </c>
      <c r="AA44" s="165"/>
    </row>
    <row r="45" spans="1:27" ht="24.75" customHeight="1" x14ac:dyDescent="0.25">
      <c r="A45" s="159">
        <v>35</v>
      </c>
      <c r="B45" s="187"/>
      <c r="C45" s="187" t="s">
        <v>6</v>
      </c>
      <c r="D45" s="187"/>
      <c r="E45" s="194"/>
      <c r="F45" s="193">
        <f t="shared" si="11"/>
        <v>0</v>
      </c>
      <c r="G45" s="216"/>
      <c r="H45" s="193">
        <f t="shared" si="12"/>
        <v>0</v>
      </c>
      <c r="I45" s="301"/>
      <c r="J45" s="301"/>
      <c r="K45" s="301"/>
      <c r="L45" s="162">
        <f t="shared" si="13"/>
        <v>0</v>
      </c>
      <c r="M45" s="164"/>
      <c r="N45" s="159">
        <f t="shared" si="14"/>
        <v>0</v>
      </c>
      <c r="O45" s="165"/>
      <c r="P45" s="158">
        <f t="shared" si="15"/>
        <v>0</v>
      </c>
      <c r="Q45" s="164"/>
      <c r="R45" s="159">
        <f t="shared" si="16"/>
        <v>0</v>
      </c>
      <c r="S45" s="165"/>
      <c r="T45" s="158">
        <f t="shared" si="17"/>
        <v>0</v>
      </c>
      <c r="U45" s="164"/>
      <c r="V45" s="159">
        <f t="shared" si="18"/>
        <v>0</v>
      </c>
      <c r="W45" s="166"/>
      <c r="X45" s="158">
        <f t="shared" si="19"/>
        <v>0</v>
      </c>
      <c r="Y45" s="164"/>
      <c r="Z45" s="159">
        <f t="shared" si="20"/>
        <v>0</v>
      </c>
      <c r="AA45" s="165"/>
    </row>
    <row r="46" spans="1:27" ht="24.75" customHeight="1" x14ac:dyDescent="0.25">
      <c r="A46" s="159">
        <v>36</v>
      </c>
      <c r="B46" s="187"/>
      <c r="C46" s="187" t="s">
        <v>6</v>
      </c>
      <c r="D46" s="187"/>
      <c r="E46" s="194"/>
      <c r="F46" s="193">
        <f t="shared" si="11"/>
        <v>0</v>
      </c>
      <c r="G46" s="216"/>
      <c r="H46" s="193">
        <f t="shared" si="12"/>
        <v>0</v>
      </c>
      <c r="I46" s="301"/>
      <c r="J46" s="301"/>
      <c r="K46" s="301"/>
      <c r="L46" s="162">
        <f t="shared" si="13"/>
        <v>0</v>
      </c>
      <c r="M46" s="164"/>
      <c r="N46" s="159">
        <f t="shared" si="14"/>
        <v>0</v>
      </c>
      <c r="O46" s="165"/>
      <c r="P46" s="158">
        <f t="shared" si="15"/>
        <v>0</v>
      </c>
      <c r="Q46" s="164"/>
      <c r="R46" s="159">
        <f t="shared" si="16"/>
        <v>0</v>
      </c>
      <c r="S46" s="165"/>
      <c r="T46" s="158">
        <f t="shared" si="17"/>
        <v>0</v>
      </c>
      <c r="U46" s="164"/>
      <c r="V46" s="159">
        <f t="shared" si="18"/>
        <v>0</v>
      </c>
      <c r="W46" s="166"/>
      <c r="X46" s="158">
        <f t="shared" si="19"/>
        <v>0</v>
      </c>
      <c r="Y46" s="164"/>
      <c r="Z46" s="159">
        <f t="shared" si="20"/>
        <v>0</v>
      </c>
      <c r="AA46" s="165"/>
    </row>
    <row r="47" spans="1:27" ht="24.75" customHeight="1" x14ac:dyDescent="0.25">
      <c r="A47" s="159">
        <v>37</v>
      </c>
      <c r="B47" s="187"/>
      <c r="C47" s="187" t="s">
        <v>6</v>
      </c>
      <c r="D47" s="187"/>
      <c r="E47" s="194"/>
      <c r="F47" s="193">
        <f t="shared" si="11"/>
        <v>0</v>
      </c>
      <c r="G47" s="216"/>
      <c r="H47" s="193">
        <f t="shared" si="12"/>
        <v>0</v>
      </c>
      <c r="I47" s="301"/>
      <c r="J47" s="301"/>
      <c r="K47" s="301"/>
      <c r="L47" s="162">
        <f t="shared" si="13"/>
        <v>0</v>
      </c>
      <c r="M47" s="164"/>
      <c r="N47" s="159">
        <f t="shared" si="14"/>
        <v>0</v>
      </c>
      <c r="O47" s="165"/>
      <c r="P47" s="158">
        <f t="shared" si="15"/>
        <v>0</v>
      </c>
      <c r="Q47" s="164"/>
      <c r="R47" s="159">
        <f t="shared" si="16"/>
        <v>0</v>
      </c>
      <c r="S47" s="165"/>
      <c r="T47" s="158">
        <f t="shared" si="17"/>
        <v>0</v>
      </c>
      <c r="U47" s="164"/>
      <c r="V47" s="159">
        <f t="shared" si="18"/>
        <v>0</v>
      </c>
      <c r="W47" s="166"/>
      <c r="X47" s="158">
        <f t="shared" si="19"/>
        <v>0</v>
      </c>
      <c r="Y47" s="164"/>
      <c r="Z47" s="159">
        <f t="shared" si="20"/>
        <v>0</v>
      </c>
      <c r="AA47" s="165"/>
    </row>
    <row r="48" spans="1:27" ht="24.75" customHeight="1" x14ac:dyDescent="0.25">
      <c r="A48" s="159">
        <v>38</v>
      </c>
      <c r="B48" s="187"/>
      <c r="C48" s="187" t="s">
        <v>6</v>
      </c>
      <c r="D48" s="187"/>
      <c r="E48" s="194"/>
      <c r="F48" s="193">
        <f t="shared" si="11"/>
        <v>0</v>
      </c>
      <c r="G48" s="216"/>
      <c r="H48" s="193">
        <f t="shared" si="12"/>
        <v>0</v>
      </c>
      <c r="I48" s="301"/>
      <c r="J48" s="301"/>
      <c r="K48" s="301"/>
      <c r="L48" s="162">
        <f t="shared" si="13"/>
        <v>0</v>
      </c>
      <c r="M48" s="164"/>
      <c r="N48" s="159">
        <f t="shared" si="14"/>
        <v>0</v>
      </c>
      <c r="O48" s="165"/>
      <c r="P48" s="158">
        <f t="shared" si="15"/>
        <v>0</v>
      </c>
      <c r="Q48" s="164"/>
      <c r="R48" s="159">
        <f t="shared" si="16"/>
        <v>0</v>
      </c>
      <c r="S48" s="165"/>
      <c r="T48" s="158">
        <f t="shared" si="17"/>
        <v>0</v>
      </c>
      <c r="U48" s="164"/>
      <c r="V48" s="159">
        <f t="shared" si="18"/>
        <v>0</v>
      </c>
      <c r="W48" s="166"/>
      <c r="X48" s="158">
        <f t="shared" si="19"/>
        <v>0</v>
      </c>
      <c r="Y48" s="164"/>
      <c r="Z48" s="159">
        <f t="shared" si="20"/>
        <v>0</v>
      </c>
      <c r="AA48" s="165"/>
    </row>
    <row r="49" spans="1:27" ht="24.75" customHeight="1" x14ac:dyDescent="0.25">
      <c r="A49" s="159">
        <v>39</v>
      </c>
      <c r="B49" s="187"/>
      <c r="C49" s="187" t="s">
        <v>6</v>
      </c>
      <c r="D49" s="187"/>
      <c r="E49" s="194"/>
      <c r="F49" s="193">
        <f t="shared" si="11"/>
        <v>0</v>
      </c>
      <c r="G49" s="216"/>
      <c r="H49" s="193">
        <f t="shared" si="12"/>
        <v>0</v>
      </c>
      <c r="I49" s="301"/>
      <c r="J49" s="301"/>
      <c r="K49" s="301"/>
      <c r="L49" s="162">
        <f t="shared" si="13"/>
        <v>0</v>
      </c>
      <c r="M49" s="164"/>
      <c r="N49" s="159">
        <f t="shared" si="14"/>
        <v>0</v>
      </c>
      <c r="O49" s="165"/>
      <c r="P49" s="158">
        <f t="shared" si="15"/>
        <v>0</v>
      </c>
      <c r="Q49" s="164"/>
      <c r="R49" s="159">
        <f t="shared" si="16"/>
        <v>0</v>
      </c>
      <c r="S49" s="165"/>
      <c r="T49" s="158">
        <f t="shared" si="17"/>
        <v>0</v>
      </c>
      <c r="U49" s="164"/>
      <c r="V49" s="159">
        <f t="shared" si="18"/>
        <v>0</v>
      </c>
      <c r="W49" s="166"/>
      <c r="X49" s="158">
        <f t="shared" si="19"/>
        <v>0</v>
      </c>
      <c r="Y49" s="164"/>
      <c r="Z49" s="159">
        <f t="shared" si="20"/>
        <v>0</v>
      </c>
      <c r="AA49" s="165"/>
    </row>
    <row r="50" spans="1:27" ht="24.75" customHeight="1" x14ac:dyDescent="0.25">
      <c r="A50" s="159">
        <v>40</v>
      </c>
      <c r="B50" s="187"/>
      <c r="C50" s="187" t="s">
        <v>6</v>
      </c>
      <c r="D50" s="187"/>
      <c r="E50" s="194"/>
      <c r="F50" s="193">
        <f t="shared" si="11"/>
        <v>0</v>
      </c>
      <c r="G50" s="216"/>
      <c r="H50" s="193">
        <f t="shared" si="12"/>
        <v>0</v>
      </c>
      <c r="I50" s="301"/>
      <c r="J50" s="301"/>
      <c r="K50" s="301"/>
      <c r="L50" s="162">
        <f t="shared" si="13"/>
        <v>0</v>
      </c>
      <c r="M50" s="164"/>
      <c r="N50" s="159">
        <f t="shared" si="14"/>
        <v>0</v>
      </c>
      <c r="O50" s="165"/>
      <c r="P50" s="158">
        <f t="shared" si="15"/>
        <v>0</v>
      </c>
      <c r="Q50" s="164"/>
      <c r="R50" s="159">
        <f t="shared" si="16"/>
        <v>0</v>
      </c>
      <c r="S50" s="165"/>
      <c r="T50" s="158">
        <f t="shared" si="17"/>
        <v>0</v>
      </c>
      <c r="U50" s="164"/>
      <c r="V50" s="159">
        <f t="shared" si="18"/>
        <v>0</v>
      </c>
      <c r="W50" s="166"/>
      <c r="X50" s="158">
        <f t="shared" si="19"/>
        <v>0</v>
      </c>
      <c r="Y50" s="164"/>
      <c r="Z50" s="159">
        <f t="shared" si="20"/>
        <v>0</v>
      </c>
      <c r="AA50" s="165"/>
    </row>
    <row r="51" spans="1:27" ht="24.75" customHeight="1" x14ac:dyDescent="0.25">
      <c r="A51" s="159">
        <v>41</v>
      </c>
      <c r="B51" s="187"/>
      <c r="C51" s="187" t="s">
        <v>6</v>
      </c>
      <c r="D51" s="187"/>
      <c r="E51" s="194"/>
      <c r="F51" s="193">
        <f t="shared" si="11"/>
        <v>0</v>
      </c>
      <c r="G51" s="216"/>
      <c r="H51" s="193">
        <f t="shared" si="12"/>
        <v>0</v>
      </c>
      <c r="I51" s="301"/>
      <c r="J51" s="301"/>
      <c r="K51" s="301"/>
      <c r="L51" s="162">
        <f t="shared" si="13"/>
        <v>0</v>
      </c>
      <c r="M51" s="164"/>
      <c r="N51" s="159">
        <f t="shared" si="14"/>
        <v>0</v>
      </c>
      <c r="O51" s="165"/>
      <c r="P51" s="158">
        <f t="shared" si="15"/>
        <v>0</v>
      </c>
      <c r="Q51" s="164"/>
      <c r="R51" s="159">
        <f t="shared" si="16"/>
        <v>0</v>
      </c>
      <c r="S51" s="165"/>
      <c r="T51" s="158">
        <f t="shared" si="17"/>
        <v>0</v>
      </c>
      <c r="U51" s="164"/>
      <c r="V51" s="159">
        <f t="shared" si="18"/>
        <v>0</v>
      </c>
      <c r="W51" s="166"/>
      <c r="X51" s="158">
        <f t="shared" si="19"/>
        <v>0</v>
      </c>
      <c r="Y51" s="164"/>
      <c r="Z51" s="159">
        <f t="shared" si="20"/>
        <v>0</v>
      </c>
      <c r="AA51" s="165"/>
    </row>
    <row r="52" spans="1:27" ht="24.75" customHeight="1" x14ac:dyDescent="0.25">
      <c r="A52" s="159">
        <v>42</v>
      </c>
      <c r="B52" s="187"/>
      <c r="C52" s="187" t="s">
        <v>6</v>
      </c>
      <c r="D52" s="187"/>
      <c r="E52" s="194"/>
      <c r="F52" s="193">
        <f t="shared" si="11"/>
        <v>0</v>
      </c>
      <c r="G52" s="216"/>
      <c r="H52" s="193">
        <f t="shared" si="12"/>
        <v>0</v>
      </c>
      <c r="I52" s="301"/>
      <c r="J52" s="301"/>
      <c r="K52" s="301"/>
      <c r="L52" s="162">
        <f t="shared" si="13"/>
        <v>0</v>
      </c>
      <c r="M52" s="164"/>
      <c r="N52" s="159">
        <f t="shared" si="14"/>
        <v>0</v>
      </c>
      <c r="O52" s="165"/>
      <c r="P52" s="158">
        <f t="shared" si="15"/>
        <v>0</v>
      </c>
      <c r="Q52" s="164"/>
      <c r="R52" s="159">
        <f t="shared" si="16"/>
        <v>0</v>
      </c>
      <c r="S52" s="165"/>
      <c r="T52" s="158">
        <f t="shared" si="17"/>
        <v>0</v>
      </c>
      <c r="U52" s="164"/>
      <c r="V52" s="159">
        <f t="shared" si="18"/>
        <v>0</v>
      </c>
      <c r="W52" s="166"/>
      <c r="X52" s="158">
        <f t="shared" si="19"/>
        <v>0</v>
      </c>
      <c r="Y52" s="164"/>
      <c r="Z52" s="159">
        <f t="shared" si="20"/>
        <v>0</v>
      </c>
      <c r="AA52" s="165"/>
    </row>
    <row r="53" spans="1:27" ht="24.75" customHeight="1" x14ac:dyDescent="0.25">
      <c r="A53" s="159">
        <v>43</v>
      </c>
      <c r="B53" s="187"/>
      <c r="C53" s="187" t="s">
        <v>6</v>
      </c>
      <c r="D53" s="187"/>
      <c r="E53" s="194"/>
      <c r="F53" s="193">
        <f t="shared" si="11"/>
        <v>0</v>
      </c>
      <c r="G53" s="216"/>
      <c r="H53" s="193">
        <f t="shared" si="12"/>
        <v>0</v>
      </c>
      <c r="I53" s="301"/>
      <c r="J53" s="301"/>
      <c r="K53" s="301"/>
      <c r="L53" s="162">
        <f t="shared" si="13"/>
        <v>0</v>
      </c>
      <c r="M53" s="164"/>
      <c r="N53" s="159">
        <f t="shared" si="14"/>
        <v>0</v>
      </c>
      <c r="O53" s="165"/>
      <c r="P53" s="158">
        <f t="shared" si="15"/>
        <v>0</v>
      </c>
      <c r="Q53" s="164"/>
      <c r="R53" s="159">
        <f t="shared" si="16"/>
        <v>0</v>
      </c>
      <c r="S53" s="165"/>
      <c r="T53" s="158">
        <f t="shared" si="17"/>
        <v>0</v>
      </c>
      <c r="U53" s="164"/>
      <c r="V53" s="159">
        <f t="shared" si="18"/>
        <v>0</v>
      </c>
      <c r="W53" s="166"/>
      <c r="X53" s="158">
        <f t="shared" si="19"/>
        <v>0</v>
      </c>
      <c r="Y53" s="164"/>
      <c r="Z53" s="159">
        <f t="shared" si="20"/>
        <v>0</v>
      </c>
      <c r="AA53" s="165"/>
    </row>
    <row r="54" spans="1:27" ht="24.75" customHeight="1" x14ac:dyDescent="0.25">
      <c r="A54" s="159">
        <v>44</v>
      </c>
      <c r="B54" s="187"/>
      <c r="C54" s="187" t="s">
        <v>6</v>
      </c>
      <c r="D54" s="187"/>
      <c r="E54" s="194"/>
      <c r="F54" s="193">
        <f t="shared" si="11"/>
        <v>0</v>
      </c>
      <c r="G54" s="216"/>
      <c r="H54" s="193">
        <f t="shared" si="12"/>
        <v>0</v>
      </c>
      <c r="I54" s="301"/>
      <c r="J54" s="301"/>
      <c r="K54" s="301"/>
      <c r="L54" s="162">
        <f t="shared" si="13"/>
        <v>0</v>
      </c>
      <c r="M54" s="164"/>
      <c r="N54" s="159">
        <f t="shared" si="14"/>
        <v>0</v>
      </c>
      <c r="O54" s="165"/>
      <c r="P54" s="158">
        <f t="shared" si="15"/>
        <v>0</v>
      </c>
      <c r="Q54" s="164"/>
      <c r="R54" s="159">
        <f t="shared" si="16"/>
        <v>0</v>
      </c>
      <c r="S54" s="165"/>
      <c r="T54" s="158">
        <f t="shared" si="17"/>
        <v>0</v>
      </c>
      <c r="U54" s="164"/>
      <c r="V54" s="159">
        <f t="shared" si="18"/>
        <v>0</v>
      </c>
      <c r="W54" s="166"/>
      <c r="X54" s="158">
        <f t="shared" si="19"/>
        <v>0</v>
      </c>
      <c r="Y54" s="164"/>
      <c r="Z54" s="159">
        <f t="shared" si="20"/>
        <v>0</v>
      </c>
      <c r="AA54" s="165"/>
    </row>
    <row r="55" spans="1:27" ht="24.75" customHeight="1" x14ac:dyDescent="0.25">
      <c r="A55" s="159">
        <v>45</v>
      </c>
      <c r="B55" s="187"/>
      <c r="C55" s="187" t="s">
        <v>6</v>
      </c>
      <c r="D55" s="187"/>
      <c r="E55" s="194"/>
      <c r="F55" s="193">
        <f t="shared" si="11"/>
        <v>0</v>
      </c>
      <c r="G55" s="216"/>
      <c r="H55" s="193">
        <f t="shared" si="12"/>
        <v>0</v>
      </c>
      <c r="I55" s="301"/>
      <c r="J55" s="301"/>
      <c r="K55" s="301"/>
      <c r="L55" s="162">
        <f t="shared" si="13"/>
        <v>0</v>
      </c>
      <c r="M55" s="164"/>
      <c r="N55" s="159">
        <f t="shared" si="14"/>
        <v>0</v>
      </c>
      <c r="O55" s="165"/>
      <c r="P55" s="158">
        <f t="shared" si="15"/>
        <v>0</v>
      </c>
      <c r="Q55" s="164"/>
      <c r="R55" s="159">
        <f t="shared" si="16"/>
        <v>0</v>
      </c>
      <c r="S55" s="165"/>
      <c r="T55" s="158">
        <f t="shared" si="17"/>
        <v>0</v>
      </c>
      <c r="U55" s="164"/>
      <c r="V55" s="159">
        <f t="shared" si="18"/>
        <v>0</v>
      </c>
      <c r="W55" s="166"/>
      <c r="X55" s="158">
        <f t="shared" si="19"/>
        <v>0</v>
      </c>
      <c r="Y55" s="164"/>
      <c r="Z55" s="159">
        <f t="shared" si="20"/>
        <v>0</v>
      </c>
      <c r="AA55" s="165"/>
    </row>
    <row r="56" spans="1:27" ht="24.75" customHeight="1" x14ac:dyDescent="0.25">
      <c r="A56" s="159">
        <v>46</v>
      </c>
      <c r="B56" s="187"/>
      <c r="C56" s="187" t="s">
        <v>6</v>
      </c>
      <c r="D56" s="187"/>
      <c r="E56" s="194"/>
      <c r="F56" s="193">
        <f t="shared" si="11"/>
        <v>0</v>
      </c>
      <c r="G56" s="216"/>
      <c r="H56" s="193">
        <f t="shared" si="12"/>
        <v>0</v>
      </c>
      <c r="I56" s="301"/>
      <c r="J56" s="301"/>
      <c r="K56" s="301"/>
      <c r="L56" s="162">
        <f t="shared" si="13"/>
        <v>0</v>
      </c>
      <c r="M56" s="164"/>
      <c r="N56" s="159">
        <f t="shared" si="14"/>
        <v>0</v>
      </c>
      <c r="O56" s="165"/>
      <c r="P56" s="158">
        <f t="shared" si="15"/>
        <v>0</v>
      </c>
      <c r="Q56" s="164"/>
      <c r="R56" s="159">
        <f t="shared" si="16"/>
        <v>0</v>
      </c>
      <c r="S56" s="165"/>
      <c r="T56" s="158">
        <f t="shared" si="17"/>
        <v>0</v>
      </c>
      <c r="U56" s="164"/>
      <c r="V56" s="159">
        <f t="shared" si="18"/>
        <v>0</v>
      </c>
      <c r="W56" s="166"/>
      <c r="X56" s="158">
        <f t="shared" si="19"/>
        <v>0</v>
      </c>
      <c r="Y56" s="164"/>
      <c r="Z56" s="159">
        <f t="shared" si="20"/>
        <v>0</v>
      </c>
      <c r="AA56" s="165"/>
    </row>
    <row r="57" spans="1:27" ht="24.75" customHeight="1" x14ac:dyDescent="0.25">
      <c r="A57" s="159">
        <v>47</v>
      </c>
      <c r="B57" s="187"/>
      <c r="C57" s="187" t="s">
        <v>6</v>
      </c>
      <c r="D57" s="187"/>
      <c r="E57" s="194"/>
      <c r="F57" s="193">
        <f t="shared" si="11"/>
        <v>0</v>
      </c>
      <c r="G57" s="216"/>
      <c r="H57" s="193">
        <f t="shared" si="12"/>
        <v>0</v>
      </c>
      <c r="I57" s="301"/>
      <c r="J57" s="301"/>
      <c r="K57" s="301"/>
      <c r="L57" s="162">
        <f t="shared" si="13"/>
        <v>0</v>
      </c>
      <c r="M57" s="164"/>
      <c r="N57" s="159">
        <f t="shared" si="14"/>
        <v>0</v>
      </c>
      <c r="O57" s="165"/>
      <c r="P57" s="158">
        <f t="shared" si="15"/>
        <v>0</v>
      </c>
      <c r="Q57" s="164"/>
      <c r="R57" s="159">
        <f t="shared" si="16"/>
        <v>0</v>
      </c>
      <c r="S57" s="165"/>
      <c r="T57" s="158">
        <f t="shared" si="17"/>
        <v>0</v>
      </c>
      <c r="U57" s="164"/>
      <c r="V57" s="159">
        <f t="shared" si="18"/>
        <v>0</v>
      </c>
      <c r="W57" s="166"/>
      <c r="X57" s="158">
        <f t="shared" si="19"/>
        <v>0</v>
      </c>
      <c r="Y57" s="164"/>
      <c r="Z57" s="159">
        <f t="shared" si="20"/>
        <v>0</v>
      </c>
      <c r="AA57" s="165"/>
    </row>
    <row r="58" spans="1:27" ht="24.75" customHeight="1" x14ac:dyDescent="0.25">
      <c r="A58" s="159">
        <v>48</v>
      </c>
      <c r="B58" s="187"/>
      <c r="C58" s="187" t="s">
        <v>6</v>
      </c>
      <c r="D58" s="187"/>
      <c r="E58" s="194"/>
      <c r="F58" s="193">
        <f t="shared" si="11"/>
        <v>0</v>
      </c>
      <c r="G58" s="216"/>
      <c r="H58" s="193">
        <f t="shared" si="12"/>
        <v>0</v>
      </c>
      <c r="I58" s="301"/>
      <c r="J58" s="301"/>
      <c r="K58" s="301"/>
      <c r="L58" s="162">
        <f t="shared" si="13"/>
        <v>0</v>
      </c>
      <c r="M58" s="164"/>
      <c r="N58" s="159">
        <f t="shared" si="14"/>
        <v>0</v>
      </c>
      <c r="O58" s="165"/>
      <c r="P58" s="158">
        <f t="shared" si="15"/>
        <v>0</v>
      </c>
      <c r="Q58" s="164"/>
      <c r="R58" s="159">
        <f t="shared" si="16"/>
        <v>0</v>
      </c>
      <c r="S58" s="165"/>
      <c r="T58" s="158">
        <f t="shared" si="17"/>
        <v>0</v>
      </c>
      <c r="U58" s="164"/>
      <c r="V58" s="159">
        <f t="shared" si="18"/>
        <v>0</v>
      </c>
      <c r="W58" s="166"/>
      <c r="X58" s="158">
        <f t="shared" si="19"/>
        <v>0</v>
      </c>
      <c r="Y58" s="164"/>
      <c r="Z58" s="159">
        <f t="shared" si="20"/>
        <v>0</v>
      </c>
      <c r="AA58" s="165"/>
    </row>
    <row r="59" spans="1:27" ht="24.75" customHeight="1" x14ac:dyDescent="0.25">
      <c r="A59" s="159">
        <v>49</v>
      </c>
      <c r="B59" s="187"/>
      <c r="C59" s="187" t="s">
        <v>6</v>
      </c>
      <c r="D59" s="187"/>
      <c r="E59" s="194"/>
      <c r="F59" s="193">
        <f t="shared" si="11"/>
        <v>0</v>
      </c>
      <c r="G59" s="216"/>
      <c r="H59" s="193">
        <f t="shared" si="12"/>
        <v>0</v>
      </c>
      <c r="I59" s="301"/>
      <c r="J59" s="301"/>
      <c r="K59" s="301"/>
      <c r="L59" s="162">
        <f t="shared" si="13"/>
        <v>0</v>
      </c>
      <c r="M59" s="164"/>
      <c r="N59" s="159">
        <f t="shared" si="14"/>
        <v>0</v>
      </c>
      <c r="O59" s="165"/>
      <c r="P59" s="158">
        <f t="shared" si="15"/>
        <v>0</v>
      </c>
      <c r="Q59" s="164"/>
      <c r="R59" s="159">
        <f t="shared" si="16"/>
        <v>0</v>
      </c>
      <c r="S59" s="165"/>
      <c r="T59" s="158">
        <f t="shared" si="17"/>
        <v>0</v>
      </c>
      <c r="U59" s="164"/>
      <c r="V59" s="159">
        <f t="shared" si="18"/>
        <v>0</v>
      </c>
      <c r="W59" s="166"/>
      <c r="X59" s="158">
        <f t="shared" si="19"/>
        <v>0</v>
      </c>
      <c r="Y59" s="164"/>
      <c r="Z59" s="159">
        <f t="shared" si="20"/>
        <v>0</v>
      </c>
      <c r="AA59" s="165"/>
    </row>
    <row r="60" spans="1:27" ht="24.75" customHeight="1" x14ac:dyDescent="0.25">
      <c r="A60" s="159">
        <v>50</v>
      </c>
      <c r="B60" s="187"/>
      <c r="C60" s="187" t="s">
        <v>6</v>
      </c>
      <c r="D60" s="187"/>
      <c r="E60" s="194"/>
      <c r="F60" s="193">
        <f t="shared" si="11"/>
        <v>0</v>
      </c>
      <c r="G60" s="216"/>
      <c r="H60" s="193">
        <f t="shared" si="12"/>
        <v>0</v>
      </c>
      <c r="I60" s="301"/>
      <c r="J60" s="301"/>
      <c r="K60" s="301"/>
      <c r="L60" s="162">
        <f t="shared" si="13"/>
        <v>0</v>
      </c>
      <c r="M60" s="164"/>
      <c r="N60" s="159">
        <f t="shared" si="14"/>
        <v>0</v>
      </c>
      <c r="O60" s="165"/>
      <c r="P60" s="158">
        <f t="shared" si="15"/>
        <v>0</v>
      </c>
      <c r="Q60" s="164"/>
      <c r="R60" s="159">
        <f t="shared" si="16"/>
        <v>0</v>
      </c>
      <c r="S60" s="165"/>
      <c r="T60" s="158">
        <f t="shared" si="17"/>
        <v>0</v>
      </c>
      <c r="U60" s="164"/>
      <c r="V60" s="159">
        <f t="shared" si="18"/>
        <v>0</v>
      </c>
      <c r="W60" s="166"/>
      <c r="X60" s="158">
        <f t="shared" si="19"/>
        <v>0</v>
      </c>
      <c r="Y60" s="164"/>
      <c r="Z60" s="159">
        <f t="shared" si="20"/>
        <v>0</v>
      </c>
      <c r="AA60" s="165"/>
    </row>
    <row r="61" spans="1:27" ht="24.75" customHeight="1" x14ac:dyDescent="0.25">
      <c r="A61" s="159">
        <v>51</v>
      </c>
      <c r="B61" s="187"/>
      <c r="C61" s="187" t="s">
        <v>6</v>
      </c>
      <c r="D61" s="187"/>
      <c r="E61" s="194"/>
      <c r="F61" s="193">
        <f t="shared" si="11"/>
        <v>0</v>
      </c>
      <c r="G61" s="216"/>
      <c r="H61" s="193">
        <f t="shared" si="12"/>
        <v>0</v>
      </c>
      <c r="I61" s="301"/>
      <c r="J61" s="301"/>
      <c r="K61" s="301"/>
      <c r="L61" s="162">
        <f t="shared" si="13"/>
        <v>0</v>
      </c>
      <c r="M61" s="164"/>
      <c r="N61" s="159">
        <f t="shared" si="14"/>
        <v>0</v>
      </c>
      <c r="O61" s="165"/>
      <c r="P61" s="158">
        <f t="shared" si="15"/>
        <v>0</v>
      </c>
      <c r="Q61" s="164"/>
      <c r="R61" s="159">
        <f t="shared" si="16"/>
        <v>0</v>
      </c>
      <c r="S61" s="165"/>
      <c r="T61" s="158">
        <f t="shared" si="17"/>
        <v>0</v>
      </c>
      <c r="U61" s="164"/>
      <c r="V61" s="159">
        <f t="shared" si="18"/>
        <v>0</v>
      </c>
      <c r="W61" s="166"/>
      <c r="X61" s="158">
        <f t="shared" si="19"/>
        <v>0</v>
      </c>
      <c r="Y61" s="164"/>
      <c r="Z61" s="159">
        <f t="shared" si="20"/>
        <v>0</v>
      </c>
      <c r="AA61" s="165"/>
    </row>
    <row r="62" spans="1:27" ht="24.75" customHeight="1" x14ac:dyDescent="0.25">
      <c r="A62" s="159">
        <v>52</v>
      </c>
      <c r="B62" s="187"/>
      <c r="C62" s="187" t="s">
        <v>6</v>
      </c>
      <c r="D62" s="187"/>
      <c r="E62" s="194"/>
      <c r="F62" s="193">
        <f t="shared" si="11"/>
        <v>0</v>
      </c>
      <c r="G62" s="216"/>
      <c r="H62" s="193">
        <f t="shared" si="12"/>
        <v>0</v>
      </c>
      <c r="I62" s="301"/>
      <c r="J62" s="301"/>
      <c r="K62" s="301"/>
      <c r="L62" s="162">
        <f t="shared" si="13"/>
        <v>0</v>
      </c>
      <c r="M62" s="164"/>
      <c r="N62" s="159">
        <f t="shared" si="14"/>
        <v>0</v>
      </c>
      <c r="O62" s="165"/>
      <c r="P62" s="158">
        <f t="shared" si="15"/>
        <v>0</v>
      </c>
      <c r="Q62" s="164"/>
      <c r="R62" s="159">
        <f t="shared" si="16"/>
        <v>0</v>
      </c>
      <c r="S62" s="165"/>
      <c r="T62" s="158">
        <f t="shared" si="17"/>
        <v>0</v>
      </c>
      <c r="U62" s="164"/>
      <c r="V62" s="159">
        <f t="shared" si="18"/>
        <v>0</v>
      </c>
      <c r="W62" s="166"/>
      <c r="X62" s="158">
        <f t="shared" si="19"/>
        <v>0</v>
      </c>
      <c r="Y62" s="164"/>
      <c r="Z62" s="159">
        <f t="shared" si="20"/>
        <v>0</v>
      </c>
      <c r="AA62" s="165"/>
    </row>
    <row r="63" spans="1:27" ht="24.75" customHeight="1" x14ac:dyDescent="0.25">
      <c r="A63" s="159">
        <v>53</v>
      </c>
      <c r="B63" s="187"/>
      <c r="C63" s="187" t="s">
        <v>6</v>
      </c>
      <c r="D63" s="187"/>
      <c r="E63" s="194"/>
      <c r="F63" s="193">
        <f t="shared" si="11"/>
        <v>0</v>
      </c>
      <c r="G63" s="216"/>
      <c r="H63" s="193">
        <f t="shared" si="12"/>
        <v>0</v>
      </c>
      <c r="I63" s="301"/>
      <c r="J63" s="301"/>
      <c r="K63" s="301"/>
      <c r="L63" s="162">
        <f t="shared" si="13"/>
        <v>0</v>
      </c>
      <c r="M63" s="164"/>
      <c r="N63" s="159">
        <f t="shared" si="14"/>
        <v>0</v>
      </c>
      <c r="O63" s="165"/>
      <c r="P63" s="158">
        <f t="shared" si="15"/>
        <v>0</v>
      </c>
      <c r="Q63" s="164"/>
      <c r="R63" s="159">
        <f t="shared" si="16"/>
        <v>0</v>
      </c>
      <c r="S63" s="165"/>
      <c r="T63" s="158">
        <f t="shared" si="17"/>
        <v>0</v>
      </c>
      <c r="U63" s="164"/>
      <c r="V63" s="159">
        <f t="shared" si="18"/>
        <v>0</v>
      </c>
      <c r="W63" s="166"/>
      <c r="X63" s="158">
        <f t="shared" si="19"/>
        <v>0</v>
      </c>
      <c r="Y63" s="164"/>
      <c r="Z63" s="159">
        <f t="shared" si="20"/>
        <v>0</v>
      </c>
      <c r="AA63" s="165"/>
    </row>
    <row r="64" spans="1:27" ht="24.75" customHeight="1" x14ac:dyDescent="0.25">
      <c r="A64" s="159">
        <v>54</v>
      </c>
      <c r="B64" s="187"/>
      <c r="C64" s="187" t="s">
        <v>6</v>
      </c>
      <c r="D64" s="187"/>
      <c r="E64" s="194"/>
      <c r="F64" s="193">
        <f t="shared" si="11"/>
        <v>0</v>
      </c>
      <c r="G64" s="216"/>
      <c r="H64" s="193">
        <f t="shared" si="12"/>
        <v>0</v>
      </c>
      <c r="I64" s="301"/>
      <c r="J64" s="301"/>
      <c r="K64" s="301"/>
      <c r="L64" s="162">
        <f t="shared" si="13"/>
        <v>0</v>
      </c>
      <c r="M64" s="164"/>
      <c r="N64" s="159">
        <f t="shared" si="14"/>
        <v>0</v>
      </c>
      <c r="O64" s="165"/>
      <c r="P64" s="158">
        <f t="shared" si="15"/>
        <v>0</v>
      </c>
      <c r="Q64" s="164"/>
      <c r="R64" s="159">
        <f t="shared" si="16"/>
        <v>0</v>
      </c>
      <c r="S64" s="165"/>
      <c r="T64" s="158">
        <f t="shared" si="17"/>
        <v>0</v>
      </c>
      <c r="U64" s="164"/>
      <c r="V64" s="159">
        <f t="shared" si="18"/>
        <v>0</v>
      </c>
      <c r="W64" s="166"/>
      <c r="X64" s="158">
        <f t="shared" si="19"/>
        <v>0</v>
      </c>
      <c r="Y64" s="164"/>
      <c r="Z64" s="159">
        <f t="shared" si="20"/>
        <v>0</v>
      </c>
      <c r="AA64" s="165"/>
    </row>
    <row r="65" spans="1:27" ht="24.75" customHeight="1" x14ac:dyDescent="0.25">
      <c r="A65" s="159">
        <v>55</v>
      </c>
      <c r="B65" s="187"/>
      <c r="C65" s="187" t="s">
        <v>6</v>
      </c>
      <c r="D65" s="187"/>
      <c r="E65" s="194"/>
      <c r="F65" s="193">
        <f t="shared" si="11"/>
        <v>0</v>
      </c>
      <c r="G65" s="216"/>
      <c r="H65" s="193">
        <f t="shared" si="12"/>
        <v>0</v>
      </c>
      <c r="I65" s="301"/>
      <c r="J65" s="301"/>
      <c r="K65" s="301"/>
      <c r="L65" s="162">
        <f t="shared" si="13"/>
        <v>0</v>
      </c>
      <c r="M65" s="164"/>
      <c r="N65" s="159">
        <f t="shared" si="14"/>
        <v>0</v>
      </c>
      <c r="O65" s="165"/>
      <c r="P65" s="158">
        <f t="shared" si="15"/>
        <v>0</v>
      </c>
      <c r="Q65" s="164"/>
      <c r="R65" s="159">
        <f t="shared" si="16"/>
        <v>0</v>
      </c>
      <c r="S65" s="165"/>
      <c r="T65" s="158">
        <f t="shared" si="17"/>
        <v>0</v>
      </c>
      <c r="U65" s="164"/>
      <c r="V65" s="159">
        <f t="shared" si="18"/>
        <v>0</v>
      </c>
      <c r="W65" s="166"/>
      <c r="X65" s="158">
        <f t="shared" si="19"/>
        <v>0</v>
      </c>
      <c r="Y65" s="164"/>
      <c r="Z65" s="159">
        <f t="shared" si="20"/>
        <v>0</v>
      </c>
      <c r="AA65" s="165"/>
    </row>
    <row r="66" spans="1:27" ht="24.75" customHeight="1" x14ac:dyDescent="0.25">
      <c r="A66" s="159">
        <v>56</v>
      </c>
      <c r="B66" s="187"/>
      <c r="C66" s="187" t="s">
        <v>6</v>
      </c>
      <c r="D66" s="187"/>
      <c r="E66" s="194"/>
      <c r="F66" s="193">
        <f t="shared" si="11"/>
        <v>0</v>
      </c>
      <c r="G66" s="216"/>
      <c r="H66" s="193">
        <f t="shared" si="12"/>
        <v>0</v>
      </c>
      <c r="I66" s="301"/>
      <c r="J66" s="301"/>
      <c r="K66" s="301"/>
      <c r="L66" s="162">
        <f t="shared" si="13"/>
        <v>0</v>
      </c>
      <c r="M66" s="164"/>
      <c r="N66" s="159">
        <f t="shared" si="14"/>
        <v>0</v>
      </c>
      <c r="O66" s="165"/>
      <c r="P66" s="158">
        <f t="shared" si="15"/>
        <v>0</v>
      </c>
      <c r="Q66" s="164"/>
      <c r="R66" s="159">
        <f t="shared" si="16"/>
        <v>0</v>
      </c>
      <c r="S66" s="165"/>
      <c r="T66" s="158">
        <f t="shared" si="17"/>
        <v>0</v>
      </c>
      <c r="U66" s="164"/>
      <c r="V66" s="159">
        <f t="shared" si="18"/>
        <v>0</v>
      </c>
      <c r="W66" s="166"/>
      <c r="X66" s="158">
        <f t="shared" si="19"/>
        <v>0</v>
      </c>
      <c r="Y66" s="164"/>
      <c r="Z66" s="159">
        <f t="shared" si="20"/>
        <v>0</v>
      </c>
      <c r="AA66" s="165"/>
    </row>
    <row r="67" spans="1:27" ht="24.75" customHeight="1" x14ac:dyDescent="0.25">
      <c r="A67" s="159">
        <v>57</v>
      </c>
      <c r="B67" s="187"/>
      <c r="C67" s="187" t="s">
        <v>6</v>
      </c>
      <c r="D67" s="187"/>
      <c r="E67" s="194"/>
      <c r="F67" s="193">
        <f t="shared" si="11"/>
        <v>0</v>
      </c>
      <c r="G67" s="216"/>
      <c r="H67" s="193">
        <f t="shared" si="12"/>
        <v>0</v>
      </c>
      <c r="I67" s="301"/>
      <c r="J67" s="301"/>
      <c r="K67" s="301"/>
      <c r="L67" s="162">
        <f t="shared" si="13"/>
        <v>0</v>
      </c>
      <c r="M67" s="164"/>
      <c r="N67" s="159">
        <f t="shared" si="14"/>
        <v>0</v>
      </c>
      <c r="O67" s="165"/>
      <c r="P67" s="158">
        <f t="shared" si="15"/>
        <v>0</v>
      </c>
      <c r="Q67" s="164"/>
      <c r="R67" s="159">
        <f t="shared" si="16"/>
        <v>0</v>
      </c>
      <c r="S67" s="165"/>
      <c r="T67" s="158">
        <f t="shared" si="17"/>
        <v>0</v>
      </c>
      <c r="U67" s="164"/>
      <c r="V67" s="159">
        <f t="shared" si="18"/>
        <v>0</v>
      </c>
      <c r="W67" s="166"/>
      <c r="X67" s="158">
        <f t="shared" si="19"/>
        <v>0</v>
      </c>
      <c r="Y67" s="164"/>
      <c r="Z67" s="159">
        <f t="shared" si="20"/>
        <v>0</v>
      </c>
      <c r="AA67" s="165"/>
    </row>
    <row r="68" spans="1:27" ht="24.75" customHeight="1" x14ac:dyDescent="0.25">
      <c r="A68" s="159">
        <v>58</v>
      </c>
      <c r="B68" s="187"/>
      <c r="C68" s="187" t="s">
        <v>6</v>
      </c>
      <c r="D68" s="187"/>
      <c r="E68" s="194"/>
      <c r="F68" s="193">
        <f t="shared" si="11"/>
        <v>0</v>
      </c>
      <c r="G68" s="216"/>
      <c r="H68" s="193">
        <f t="shared" si="12"/>
        <v>0</v>
      </c>
      <c r="I68" s="301"/>
      <c r="J68" s="301"/>
      <c r="K68" s="301"/>
      <c r="L68" s="162">
        <f t="shared" si="13"/>
        <v>0</v>
      </c>
      <c r="M68" s="164"/>
      <c r="N68" s="159">
        <f t="shared" si="14"/>
        <v>0</v>
      </c>
      <c r="O68" s="165"/>
      <c r="P68" s="158">
        <f t="shared" si="15"/>
        <v>0</v>
      </c>
      <c r="Q68" s="164"/>
      <c r="R68" s="159">
        <f t="shared" si="16"/>
        <v>0</v>
      </c>
      <c r="S68" s="165"/>
      <c r="T68" s="158">
        <f t="shared" si="17"/>
        <v>0</v>
      </c>
      <c r="U68" s="164"/>
      <c r="V68" s="159">
        <f t="shared" si="18"/>
        <v>0</v>
      </c>
      <c r="W68" s="166"/>
      <c r="X68" s="158">
        <f t="shared" si="19"/>
        <v>0</v>
      </c>
      <c r="Y68" s="164"/>
      <c r="Z68" s="159">
        <f t="shared" si="20"/>
        <v>0</v>
      </c>
      <c r="AA68" s="165"/>
    </row>
    <row r="69" spans="1:27" ht="24.75" customHeight="1" x14ac:dyDescent="0.25">
      <c r="A69" s="159">
        <v>59</v>
      </c>
      <c r="B69" s="187"/>
      <c r="C69" s="187" t="s">
        <v>6</v>
      </c>
      <c r="D69" s="187"/>
      <c r="E69" s="194"/>
      <c r="F69" s="193">
        <f t="shared" si="11"/>
        <v>0</v>
      </c>
      <c r="G69" s="216"/>
      <c r="H69" s="193">
        <f t="shared" si="12"/>
        <v>0</v>
      </c>
      <c r="I69" s="301"/>
      <c r="J69" s="301"/>
      <c r="K69" s="301"/>
      <c r="L69" s="162">
        <f t="shared" si="13"/>
        <v>0</v>
      </c>
      <c r="M69" s="164"/>
      <c r="N69" s="159">
        <f t="shared" si="14"/>
        <v>0</v>
      </c>
      <c r="O69" s="165"/>
      <c r="P69" s="158">
        <f t="shared" si="15"/>
        <v>0</v>
      </c>
      <c r="Q69" s="164"/>
      <c r="R69" s="159">
        <f t="shared" si="16"/>
        <v>0</v>
      </c>
      <c r="S69" s="165"/>
      <c r="T69" s="158">
        <f t="shared" si="17"/>
        <v>0</v>
      </c>
      <c r="U69" s="164"/>
      <c r="V69" s="159">
        <f t="shared" si="18"/>
        <v>0</v>
      </c>
      <c r="W69" s="166"/>
      <c r="X69" s="158">
        <f t="shared" si="19"/>
        <v>0</v>
      </c>
      <c r="Y69" s="164"/>
      <c r="Z69" s="159">
        <f t="shared" si="20"/>
        <v>0</v>
      </c>
      <c r="AA69" s="165"/>
    </row>
    <row r="70" spans="1:27" ht="24.75" customHeight="1" x14ac:dyDescent="0.25">
      <c r="A70" s="159">
        <v>60</v>
      </c>
      <c r="B70" s="187"/>
      <c r="C70" s="187" t="s">
        <v>6</v>
      </c>
      <c r="D70" s="187"/>
      <c r="E70" s="194"/>
      <c r="F70" s="193">
        <f t="shared" si="11"/>
        <v>0</v>
      </c>
      <c r="G70" s="216"/>
      <c r="H70" s="193">
        <f t="shared" si="12"/>
        <v>0</v>
      </c>
      <c r="I70" s="301"/>
      <c r="J70" s="301"/>
      <c r="K70" s="301"/>
      <c r="L70" s="162">
        <f t="shared" si="13"/>
        <v>0</v>
      </c>
      <c r="M70" s="164"/>
      <c r="N70" s="159">
        <f t="shared" si="14"/>
        <v>0</v>
      </c>
      <c r="O70" s="165"/>
      <c r="P70" s="158">
        <f t="shared" si="15"/>
        <v>0</v>
      </c>
      <c r="Q70" s="164"/>
      <c r="R70" s="159">
        <f t="shared" si="16"/>
        <v>0</v>
      </c>
      <c r="S70" s="165"/>
      <c r="T70" s="158">
        <f t="shared" si="17"/>
        <v>0</v>
      </c>
      <c r="U70" s="164"/>
      <c r="V70" s="159">
        <f t="shared" si="18"/>
        <v>0</v>
      </c>
      <c r="W70" s="166"/>
      <c r="X70" s="158">
        <f t="shared" si="19"/>
        <v>0</v>
      </c>
      <c r="Y70" s="164"/>
      <c r="Z70" s="159">
        <f t="shared" si="20"/>
        <v>0</v>
      </c>
      <c r="AA70" s="165"/>
    </row>
    <row r="71" spans="1:27" ht="24.75" customHeight="1" x14ac:dyDescent="0.25">
      <c r="A71" s="159">
        <v>61</v>
      </c>
      <c r="B71" s="187"/>
      <c r="C71" s="187" t="s">
        <v>6</v>
      </c>
      <c r="D71" s="187"/>
      <c r="E71" s="194"/>
      <c r="F71" s="193">
        <f t="shared" si="11"/>
        <v>0</v>
      </c>
      <c r="G71" s="216"/>
      <c r="H71" s="193">
        <f t="shared" si="12"/>
        <v>0</v>
      </c>
      <c r="I71" s="301"/>
      <c r="J71" s="301"/>
      <c r="K71" s="301"/>
      <c r="L71" s="162">
        <f t="shared" si="13"/>
        <v>0</v>
      </c>
      <c r="M71" s="164"/>
      <c r="N71" s="159">
        <f t="shared" si="14"/>
        <v>0</v>
      </c>
      <c r="O71" s="165"/>
      <c r="P71" s="158">
        <f t="shared" si="15"/>
        <v>0</v>
      </c>
      <c r="Q71" s="164"/>
      <c r="R71" s="159">
        <f t="shared" si="16"/>
        <v>0</v>
      </c>
      <c r="S71" s="165"/>
      <c r="T71" s="158">
        <f t="shared" si="17"/>
        <v>0</v>
      </c>
      <c r="U71" s="164"/>
      <c r="V71" s="159">
        <f t="shared" si="18"/>
        <v>0</v>
      </c>
      <c r="W71" s="166"/>
      <c r="X71" s="158">
        <f t="shared" si="19"/>
        <v>0</v>
      </c>
      <c r="Y71" s="164"/>
      <c r="Z71" s="159">
        <f t="shared" si="20"/>
        <v>0</v>
      </c>
      <c r="AA71" s="165"/>
    </row>
    <row r="72" spans="1:27" ht="24.75" customHeight="1" x14ac:dyDescent="0.25">
      <c r="A72" s="159">
        <v>62</v>
      </c>
      <c r="B72" s="187"/>
      <c r="C72" s="187" t="s">
        <v>6</v>
      </c>
      <c r="D72" s="187"/>
      <c r="E72" s="194"/>
      <c r="F72" s="193">
        <f t="shared" si="11"/>
        <v>0</v>
      </c>
      <c r="G72" s="216"/>
      <c r="H72" s="193">
        <f t="shared" si="12"/>
        <v>0</v>
      </c>
      <c r="I72" s="301"/>
      <c r="J72" s="301"/>
      <c r="K72" s="301"/>
      <c r="L72" s="162">
        <f t="shared" si="13"/>
        <v>0</v>
      </c>
      <c r="M72" s="164"/>
      <c r="N72" s="159">
        <f t="shared" si="14"/>
        <v>0</v>
      </c>
      <c r="O72" s="165"/>
      <c r="P72" s="158">
        <f t="shared" si="15"/>
        <v>0</v>
      </c>
      <c r="Q72" s="164"/>
      <c r="R72" s="159">
        <f t="shared" si="16"/>
        <v>0</v>
      </c>
      <c r="S72" s="165"/>
      <c r="T72" s="158">
        <f t="shared" si="17"/>
        <v>0</v>
      </c>
      <c r="U72" s="164"/>
      <c r="V72" s="159">
        <f t="shared" si="18"/>
        <v>0</v>
      </c>
      <c r="W72" s="166"/>
      <c r="X72" s="158">
        <f t="shared" si="19"/>
        <v>0</v>
      </c>
      <c r="Y72" s="164"/>
      <c r="Z72" s="159">
        <f t="shared" si="20"/>
        <v>0</v>
      </c>
      <c r="AA72" s="165"/>
    </row>
    <row r="73" spans="1:27" ht="24.75" customHeight="1" x14ac:dyDescent="0.25">
      <c r="A73" s="159">
        <v>63</v>
      </c>
      <c r="B73" s="187"/>
      <c r="C73" s="187" t="s">
        <v>6</v>
      </c>
      <c r="D73" s="187"/>
      <c r="E73" s="194"/>
      <c r="F73" s="193">
        <f t="shared" si="11"/>
        <v>0</v>
      </c>
      <c r="G73" s="216"/>
      <c r="H73" s="193">
        <f t="shared" si="12"/>
        <v>0</v>
      </c>
      <c r="I73" s="301"/>
      <c r="J73" s="301"/>
      <c r="K73" s="301"/>
      <c r="L73" s="162">
        <f t="shared" si="13"/>
        <v>0</v>
      </c>
      <c r="M73" s="164"/>
      <c r="N73" s="159">
        <f t="shared" si="14"/>
        <v>0</v>
      </c>
      <c r="O73" s="165"/>
      <c r="P73" s="158">
        <f t="shared" si="15"/>
        <v>0</v>
      </c>
      <c r="Q73" s="164"/>
      <c r="R73" s="159">
        <f t="shared" si="16"/>
        <v>0</v>
      </c>
      <c r="S73" s="165"/>
      <c r="T73" s="158">
        <f t="shared" si="17"/>
        <v>0</v>
      </c>
      <c r="U73" s="164"/>
      <c r="V73" s="159">
        <f t="shared" si="18"/>
        <v>0</v>
      </c>
      <c r="W73" s="166"/>
      <c r="X73" s="158">
        <f t="shared" si="19"/>
        <v>0</v>
      </c>
      <c r="Y73" s="164"/>
      <c r="Z73" s="159">
        <f t="shared" si="20"/>
        <v>0</v>
      </c>
      <c r="AA73" s="165"/>
    </row>
    <row r="74" spans="1:27" ht="24.75" customHeight="1" x14ac:dyDescent="0.25">
      <c r="A74" s="159">
        <v>64</v>
      </c>
      <c r="B74" s="187"/>
      <c r="C74" s="187" t="s">
        <v>6</v>
      </c>
      <c r="D74" s="187"/>
      <c r="E74" s="194"/>
      <c r="F74" s="193">
        <f t="shared" si="11"/>
        <v>0</v>
      </c>
      <c r="G74" s="216"/>
      <c r="H74" s="193">
        <f t="shared" si="12"/>
        <v>0</v>
      </c>
      <c r="I74" s="301"/>
      <c r="J74" s="301"/>
      <c r="K74" s="301"/>
      <c r="L74" s="162">
        <f t="shared" si="13"/>
        <v>0</v>
      </c>
      <c r="M74" s="164"/>
      <c r="N74" s="159">
        <f t="shared" si="14"/>
        <v>0</v>
      </c>
      <c r="O74" s="165"/>
      <c r="P74" s="158">
        <f t="shared" si="15"/>
        <v>0</v>
      </c>
      <c r="Q74" s="164"/>
      <c r="R74" s="159">
        <f t="shared" si="16"/>
        <v>0</v>
      </c>
      <c r="S74" s="165"/>
      <c r="T74" s="158">
        <f t="shared" si="17"/>
        <v>0</v>
      </c>
      <c r="U74" s="164"/>
      <c r="V74" s="159">
        <f t="shared" si="18"/>
        <v>0</v>
      </c>
      <c r="W74" s="166"/>
      <c r="X74" s="158">
        <f t="shared" si="19"/>
        <v>0</v>
      </c>
      <c r="Y74" s="164"/>
      <c r="Z74" s="159">
        <f t="shared" si="20"/>
        <v>0</v>
      </c>
      <c r="AA74" s="165"/>
    </row>
    <row r="75" spans="1:27" ht="24.75" customHeight="1" x14ac:dyDescent="0.25">
      <c r="A75" s="159">
        <v>65</v>
      </c>
      <c r="B75" s="187"/>
      <c r="C75" s="187" t="s">
        <v>6</v>
      </c>
      <c r="D75" s="187"/>
      <c r="E75" s="194"/>
      <c r="F75" s="193">
        <f t="shared" ref="F75:F106" si="21">IF(C75="D.1", 10,IF(C75="D.2", 5, IF(C75="D.3", 1, IF(C75="D.4", 1, IF(C75="D.5", 2, IF(C75="D.6", 1, IF(C75="D.7", 25, IF(C75="D.8", 20, IF(C75="D.9", 15, IF(C75="D.10", 5, IF(C75="D.11", 2.5, IF(C75="D.12", 3, IF(C75="D.13", 1.5, IF(C75="D.14", 5, IF(C75="D.15", 1.5, IF(C75="D.16", 1, IF(C75="D.17", 2, IF(C75="D.18", 3, IF(C75="D.19", 3, IF(C75="D.20", 1, IF(C75="D.21", 3, IF(C75="D.22", 2, IF(C75="D.23", 0, IF(C75="D.24", 0, IF(C75="D.25", 0, IF(C75="D.26", 0, IF(C75="D.27", 0, IF(C75="D.28", 0, IF(C75="D.29", 0, IF(C75="D.30", 0, IF(C75="D.31", 0, IF(C75="D.32", 0, IF(C75="D.33", 0, IF(C75="D.34", 0, IF(C75="D.35", 0, IF(C75="D.36", 0, 0))))))))))))))))))))))))))))))))))))</f>
        <v>0</v>
      </c>
      <c r="G75" s="216"/>
      <c r="H75" s="193">
        <f t="shared" ref="H75:H106" si="22">F75*G75</f>
        <v>0</v>
      </c>
      <c r="I75" s="301"/>
      <c r="J75" s="301"/>
      <c r="K75" s="301"/>
      <c r="L75" s="162">
        <f t="shared" ref="L75:L106" si="23">F75</f>
        <v>0</v>
      </c>
      <c r="M75" s="164"/>
      <c r="N75" s="159">
        <f t="shared" ref="N75:N106" si="24">L75*M75</f>
        <v>0</v>
      </c>
      <c r="O75" s="165"/>
      <c r="P75" s="158">
        <f t="shared" ref="P75:P106" si="25">F75</f>
        <v>0</v>
      </c>
      <c r="Q75" s="164"/>
      <c r="R75" s="159">
        <f t="shared" ref="R75:R106" si="26">Q75*P75</f>
        <v>0</v>
      </c>
      <c r="S75" s="165"/>
      <c r="T75" s="158">
        <f t="shared" ref="T75:T106" si="27">F75</f>
        <v>0</v>
      </c>
      <c r="U75" s="164"/>
      <c r="V75" s="159">
        <f t="shared" ref="V75:V106" si="28">U75*T75</f>
        <v>0</v>
      </c>
      <c r="W75" s="166"/>
      <c r="X75" s="158">
        <f t="shared" ref="X75:X106" si="29">F75</f>
        <v>0</v>
      </c>
      <c r="Y75" s="164"/>
      <c r="Z75" s="159">
        <f t="shared" ref="Z75:Z106" si="30">Y75*X75</f>
        <v>0</v>
      </c>
      <c r="AA75" s="165"/>
    </row>
    <row r="76" spans="1:27" ht="24.75" customHeight="1" x14ac:dyDescent="0.25">
      <c r="A76" s="159">
        <v>66</v>
      </c>
      <c r="B76" s="187"/>
      <c r="C76" s="187" t="s">
        <v>6</v>
      </c>
      <c r="D76" s="187"/>
      <c r="E76" s="194"/>
      <c r="F76" s="193">
        <f t="shared" si="21"/>
        <v>0</v>
      </c>
      <c r="G76" s="216"/>
      <c r="H76" s="193">
        <f t="shared" si="22"/>
        <v>0</v>
      </c>
      <c r="I76" s="301"/>
      <c r="J76" s="301"/>
      <c r="K76" s="301"/>
      <c r="L76" s="162">
        <f t="shared" si="23"/>
        <v>0</v>
      </c>
      <c r="M76" s="164"/>
      <c r="N76" s="159">
        <f t="shared" si="24"/>
        <v>0</v>
      </c>
      <c r="O76" s="165"/>
      <c r="P76" s="158">
        <f t="shared" si="25"/>
        <v>0</v>
      </c>
      <c r="Q76" s="164"/>
      <c r="R76" s="159">
        <f t="shared" si="26"/>
        <v>0</v>
      </c>
      <c r="S76" s="165"/>
      <c r="T76" s="158">
        <f t="shared" si="27"/>
        <v>0</v>
      </c>
      <c r="U76" s="164"/>
      <c r="V76" s="159">
        <f t="shared" si="28"/>
        <v>0</v>
      </c>
      <c r="W76" s="166"/>
      <c r="X76" s="158">
        <f t="shared" si="29"/>
        <v>0</v>
      </c>
      <c r="Y76" s="164"/>
      <c r="Z76" s="159">
        <f t="shared" si="30"/>
        <v>0</v>
      </c>
      <c r="AA76" s="165"/>
    </row>
    <row r="77" spans="1:27" ht="24.75" customHeight="1" x14ac:dyDescent="0.25">
      <c r="A77" s="159">
        <v>67</v>
      </c>
      <c r="B77" s="187"/>
      <c r="C77" s="187" t="s">
        <v>6</v>
      </c>
      <c r="D77" s="187"/>
      <c r="E77" s="194"/>
      <c r="F77" s="193">
        <f t="shared" si="21"/>
        <v>0</v>
      </c>
      <c r="G77" s="216"/>
      <c r="H77" s="193">
        <f t="shared" si="22"/>
        <v>0</v>
      </c>
      <c r="I77" s="301"/>
      <c r="J77" s="301"/>
      <c r="K77" s="301"/>
      <c r="L77" s="162">
        <f t="shared" si="23"/>
        <v>0</v>
      </c>
      <c r="M77" s="164"/>
      <c r="N77" s="159">
        <f t="shared" si="24"/>
        <v>0</v>
      </c>
      <c r="O77" s="165"/>
      <c r="P77" s="158">
        <f t="shared" si="25"/>
        <v>0</v>
      </c>
      <c r="Q77" s="164"/>
      <c r="R77" s="159">
        <f t="shared" si="26"/>
        <v>0</v>
      </c>
      <c r="S77" s="165"/>
      <c r="T77" s="158">
        <f t="shared" si="27"/>
        <v>0</v>
      </c>
      <c r="U77" s="164"/>
      <c r="V77" s="159">
        <f t="shared" si="28"/>
        <v>0</v>
      </c>
      <c r="W77" s="166"/>
      <c r="X77" s="158">
        <f t="shared" si="29"/>
        <v>0</v>
      </c>
      <c r="Y77" s="164"/>
      <c r="Z77" s="159">
        <f t="shared" si="30"/>
        <v>0</v>
      </c>
      <c r="AA77" s="165"/>
    </row>
    <row r="78" spans="1:27" ht="24.75" customHeight="1" x14ac:dyDescent="0.25">
      <c r="A78" s="159">
        <v>68</v>
      </c>
      <c r="B78" s="187"/>
      <c r="C78" s="187" t="s">
        <v>6</v>
      </c>
      <c r="D78" s="187"/>
      <c r="E78" s="194"/>
      <c r="F78" s="193">
        <f t="shared" si="21"/>
        <v>0</v>
      </c>
      <c r="G78" s="216"/>
      <c r="H78" s="193">
        <f t="shared" si="22"/>
        <v>0</v>
      </c>
      <c r="I78" s="301"/>
      <c r="J78" s="301"/>
      <c r="K78" s="301"/>
      <c r="L78" s="162">
        <f t="shared" si="23"/>
        <v>0</v>
      </c>
      <c r="M78" s="164"/>
      <c r="N78" s="159">
        <f t="shared" si="24"/>
        <v>0</v>
      </c>
      <c r="O78" s="165"/>
      <c r="P78" s="158">
        <f t="shared" si="25"/>
        <v>0</v>
      </c>
      <c r="Q78" s="164"/>
      <c r="R78" s="159">
        <f t="shared" si="26"/>
        <v>0</v>
      </c>
      <c r="S78" s="165"/>
      <c r="T78" s="158">
        <f t="shared" si="27"/>
        <v>0</v>
      </c>
      <c r="U78" s="164"/>
      <c r="V78" s="159">
        <f t="shared" si="28"/>
        <v>0</v>
      </c>
      <c r="W78" s="166"/>
      <c r="X78" s="158">
        <f t="shared" si="29"/>
        <v>0</v>
      </c>
      <c r="Y78" s="164"/>
      <c r="Z78" s="159">
        <f t="shared" si="30"/>
        <v>0</v>
      </c>
      <c r="AA78" s="165"/>
    </row>
    <row r="79" spans="1:27" ht="24.75" customHeight="1" x14ac:dyDescent="0.25">
      <c r="A79" s="159">
        <v>69</v>
      </c>
      <c r="B79" s="187"/>
      <c r="C79" s="187" t="s">
        <v>6</v>
      </c>
      <c r="D79" s="187"/>
      <c r="E79" s="194"/>
      <c r="F79" s="193">
        <f t="shared" si="21"/>
        <v>0</v>
      </c>
      <c r="G79" s="216"/>
      <c r="H79" s="193">
        <f t="shared" si="22"/>
        <v>0</v>
      </c>
      <c r="I79" s="301"/>
      <c r="J79" s="301"/>
      <c r="K79" s="301"/>
      <c r="L79" s="162">
        <f t="shared" si="23"/>
        <v>0</v>
      </c>
      <c r="M79" s="164"/>
      <c r="N79" s="159">
        <f t="shared" si="24"/>
        <v>0</v>
      </c>
      <c r="O79" s="165"/>
      <c r="P79" s="158">
        <f t="shared" si="25"/>
        <v>0</v>
      </c>
      <c r="Q79" s="164"/>
      <c r="R79" s="159">
        <f t="shared" si="26"/>
        <v>0</v>
      </c>
      <c r="S79" s="165"/>
      <c r="T79" s="158">
        <f t="shared" si="27"/>
        <v>0</v>
      </c>
      <c r="U79" s="164"/>
      <c r="V79" s="159">
        <f t="shared" si="28"/>
        <v>0</v>
      </c>
      <c r="W79" s="166"/>
      <c r="X79" s="158">
        <f t="shared" si="29"/>
        <v>0</v>
      </c>
      <c r="Y79" s="164"/>
      <c r="Z79" s="159">
        <f t="shared" si="30"/>
        <v>0</v>
      </c>
      <c r="AA79" s="165"/>
    </row>
    <row r="80" spans="1:27" ht="24.75" customHeight="1" x14ac:dyDescent="0.25">
      <c r="A80" s="159">
        <v>70</v>
      </c>
      <c r="B80" s="187"/>
      <c r="C80" s="187" t="s">
        <v>6</v>
      </c>
      <c r="D80" s="187"/>
      <c r="E80" s="194"/>
      <c r="F80" s="193">
        <f t="shared" si="21"/>
        <v>0</v>
      </c>
      <c r="G80" s="216"/>
      <c r="H80" s="193">
        <f t="shared" si="22"/>
        <v>0</v>
      </c>
      <c r="I80" s="301"/>
      <c r="J80" s="301"/>
      <c r="K80" s="301"/>
      <c r="L80" s="162">
        <f t="shared" si="23"/>
        <v>0</v>
      </c>
      <c r="M80" s="164"/>
      <c r="N80" s="159">
        <f t="shared" si="24"/>
        <v>0</v>
      </c>
      <c r="O80" s="165"/>
      <c r="P80" s="158">
        <f t="shared" si="25"/>
        <v>0</v>
      </c>
      <c r="Q80" s="164"/>
      <c r="R80" s="159">
        <f t="shared" si="26"/>
        <v>0</v>
      </c>
      <c r="S80" s="165"/>
      <c r="T80" s="158">
        <f t="shared" si="27"/>
        <v>0</v>
      </c>
      <c r="U80" s="164"/>
      <c r="V80" s="159">
        <f t="shared" si="28"/>
        <v>0</v>
      </c>
      <c r="W80" s="166"/>
      <c r="X80" s="158">
        <f t="shared" si="29"/>
        <v>0</v>
      </c>
      <c r="Y80" s="164"/>
      <c r="Z80" s="159">
        <f t="shared" si="30"/>
        <v>0</v>
      </c>
      <c r="AA80" s="165"/>
    </row>
    <row r="81" spans="1:27" ht="24.75" customHeight="1" x14ac:dyDescent="0.25">
      <c r="A81" s="159">
        <v>71</v>
      </c>
      <c r="B81" s="187"/>
      <c r="C81" s="187" t="s">
        <v>6</v>
      </c>
      <c r="D81" s="187"/>
      <c r="E81" s="194"/>
      <c r="F81" s="193">
        <f t="shared" si="21"/>
        <v>0</v>
      </c>
      <c r="G81" s="216"/>
      <c r="H81" s="193">
        <f t="shared" si="22"/>
        <v>0</v>
      </c>
      <c r="I81" s="301"/>
      <c r="J81" s="301"/>
      <c r="K81" s="301"/>
      <c r="L81" s="162">
        <f t="shared" si="23"/>
        <v>0</v>
      </c>
      <c r="M81" s="164"/>
      <c r="N81" s="159">
        <f t="shared" si="24"/>
        <v>0</v>
      </c>
      <c r="O81" s="165"/>
      <c r="P81" s="158">
        <f t="shared" si="25"/>
        <v>0</v>
      </c>
      <c r="Q81" s="164"/>
      <c r="R81" s="159">
        <f t="shared" si="26"/>
        <v>0</v>
      </c>
      <c r="S81" s="165"/>
      <c r="T81" s="158">
        <f t="shared" si="27"/>
        <v>0</v>
      </c>
      <c r="U81" s="164"/>
      <c r="V81" s="159">
        <f t="shared" si="28"/>
        <v>0</v>
      </c>
      <c r="W81" s="166"/>
      <c r="X81" s="158">
        <f t="shared" si="29"/>
        <v>0</v>
      </c>
      <c r="Y81" s="164"/>
      <c r="Z81" s="159">
        <f t="shared" si="30"/>
        <v>0</v>
      </c>
      <c r="AA81" s="165"/>
    </row>
    <row r="82" spans="1:27" ht="24.75" customHeight="1" x14ac:dyDescent="0.25">
      <c r="A82" s="159">
        <v>72</v>
      </c>
      <c r="B82" s="187"/>
      <c r="C82" s="187" t="s">
        <v>6</v>
      </c>
      <c r="D82" s="187"/>
      <c r="E82" s="194"/>
      <c r="F82" s="193">
        <f t="shared" si="21"/>
        <v>0</v>
      </c>
      <c r="G82" s="216"/>
      <c r="H82" s="193">
        <f t="shared" si="22"/>
        <v>0</v>
      </c>
      <c r="I82" s="301"/>
      <c r="J82" s="301"/>
      <c r="K82" s="301"/>
      <c r="L82" s="162">
        <f t="shared" si="23"/>
        <v>0</v>
      </c>
      <c r="M82" s="164"/>
      <c r="N82" s="159">
        <f t="shared" si="24"/>
        <v>0</v>
      </c>
      <c r="O82" s="165"/>
      <c r="P82" s="158">
        <f t="shared" si="25"/>
        <v>0</v>
      </c>
      <c r="Q82" s="164"/>
      <c r="R82" s="159">
        <f t="shared" si="26"/>
        <v>0</v>
      </c>
      <c r="S82" s="165"/>
      <c r="T82" s="158">
        <f t="shared" si="27"/>
        <v>0</v>
      </c>
      <c r="U82" s="164"/>
      <c r="V82" s="159">
        <f t="shared" si="28"/>
        <v>0</v>
      </c>
      <c r="W82" s="166"/>
      <c r="X82" s="158">
        <f t="shared" si="29"/>
        <v>0</v>
      </c>
      <c r="Y82" s="164"/>
      <c r="Z82" s="159">
        <f t="shared" si="30"/>
        <v>0</v>
      </c>
      <c r="AA82" s="165"/>
    </row>
    <row r="83" spans="1:27" ht="24.75" customHeight="1" x14ac:dyDescent="0.25">
      <c r="A83" s="159">
        <v>73</v>
      </c>
      <c r="B83" s="187"/>
      <c r="C83" s="187" t="s">
        <v>6</v>
      </c>
      <c r="D83" s="187"/>
      <c r="E83" s="194"/>
      <c r="F83" s="193">
        <f t="shared" si="21"/>
        <v>0</v>
      </c>
      <c r="G83" s="216"/>
      <c r="H83" s="193">
        <f t="shared" si="22"/>
        <v>0</v>
      </c>
      <c r="I83" s="301"/>
      <c r="J83" s="301"/>
      <c r="K83" s="301"/>
      <c r="L83" s="162">
        <f t="shared" si="23"/>
        <v>0</v>
      </c>
      <c r="M83" s="164"/>
      <c r="N83" s="159">
        <f t="shared" si="24"/>
        <v>0</v>
      </c>
      <c r="O83" s="165"/>
      <c r="P83" s="158">
        <f t="shared" si="25"/>
        <v>0</v>
      </c>
      <c r="Q83" s="164"/>
      <c r="R83" s="159">
        <f t="shared" si="26"/>
        <v>0</v>
      </c>
      <c r="S83" s="165"/>
      <c r="T83" s="158">
        <f t="shared" si="27"/>
        <v>0</v>
      </c>
      <c r="U83" s="164"/>
      <c r="V83" s="159">
        <f t="shared" si="28"/>
        <v>0</v>
      </c>
      <c r="W83" s="166"/>
      <c r="X83" s="158">
        <f t="shared" si="29"/>
        <v>0</v>
      </c>
      <c r="Y83" s="164"/>
      <c r="Z83" s="159">
        <f t="shared" si="30"/>
        <v>0</v>
      </c>
      <c r="AA83" s="165"/>
    </row>
    <row r="84" spans="1:27" ht="24.75" customHeight="1" x14ac:dyDescent="0.25">
      <c r="A84" s="159">
        <v>74</v>
      </c>
      <c r="B84" s="187"/>
      <c r="C84" s="187" t="s">
        <v>6</v>
      </c>
      <c r="D84" s="187"/>
      <c r="E84" s="194"/>
      <c r="F84" s="193">
        <f t="shared" si="21"/>
        <v>0</v>
      </c>
      <c r="G84" s="216"/>
      <c r="H84" s="193">
        <f t="shared" si="22"/>
        <v>0</v>
      </c>
      <c r="I84" s="301"/>
      <c r="J84" s="301"/>
      <c r="K84" s="301"/>
      <c r="L84" s="162">
        <f t="shared" si="23"/>
        <v>0</v>
      </c>
      <c r="M84" s="164"/>
      <c r="N84" s="159">
        <f t="shared" si="24"/>
        <v>0</v>
      </c>
      <c r="O84" s="165"/>
      <c r="P84" s="158">
        <f t="shared" si="25"/>
        <v>0</v>
      </c>
      <c r="Q84" s="164"/>
      <c r="R84" s="159">
        <f t="shared" si="26"/>
        <v>0</v>
      </c>
      <c r="S84" s="165"/>
      <c r="T84" s="158">
        <f t="shared" si="27"/>
        <v>0</v>
      </c>
      <c r="U84" s="164"/>
      <c r="V84" s="159">
        <f t="shared" si="28"/>
        <v>0</v>
      </c>
      <c r="W84" s="166"/>
      <c r="X84" s="158">
        <f t="shared" si="29"/>
        <v>0</v>
      </c>
      <c r="Y84" s="164"/>
      <c r="Z84" s="159">
        <f t="shared" si="30"/>
        <v>0</v>
      </c>
      <c r="AA84" s="165"/>
    </row>
    <row r="85" spans="1:27" ht="24.75" customHeight="1" x14ac:dyDescent="0.25">
      <c r="A85" s="159">
        <v>75</v>
      </c>
      <c r="B85" s="187"/>
      <c r="C85" s="187" t="s">
        <v>6</v>
      </c>
      <c r="D85" s="187"/>
      <c r="E85" s="194"/>
      <c r="F85" s="193">
        <f t="shared" si="21"/>
        <v>0</v>
      </c>
      <c r="G85" s="216"/>
      <c r="H85" s="193">
        <f t="shared" si="22"/>
        <v>0</v>
      </c>
      <c r="I85" s="301"/>
      <c r="J85" s="301"/>
      <c r="K85" s="301"/>
      <c r="L85" s="162">
        <f t="shared" si="23"/>
        <v>0</v>
      </c>
      <c r="M85" s="164"/>
      <c r="N85" s="159">
        <f t="shared" si="24"/>
        <v>0</v>
      </c>
      <c r="O85" s="165"/>
      <c r="P85" s="158">
        <f t="shared" si="25"/>
        <v>0</v>
      </c>
      <c r="Q85" s="164"/>
      <c r="R85" s="159">
        <f t="shared" si="26"/>
        <v>0</v>
      </c>
      <c r="S85" s="165"/>
      <c r="T85" s="158">
        <f t="shared" si="27"/>
        <v>0</v>
      </c>
      <c r="U85" s="164"/>
      <c r="V85" s="159">
        <f t="shared" si="28"/>
        <v>0</v>
      </c>
      <c r="W85" s="166"/>
      <c r="X85" s="158">
        <f t="shared" si="29"/>
        <v>0</v>
      </c>
      <c r="Y85" s="164"/>
      <c r="Z85" s="159">
        <f t="shared" si="30"/>
        <v>0</v>
      </c>
      <c r="AA85" s="165"/>
    </row>
    <row r="86" spans="1:27" ht="24.75" customHeight="1" x14ac:dyDescent="0.25">
      <c r="A86" s="159">
        <v>76</v>
      </c>
      <c r="B86" s="187"/>
      <c r="C86" s="187" t="s">
        <v>6</v>
      </c>
      <c r="D86" s="187"/>
      <c r="E86" s="194"/>
      <c r="F86" s="193">
        <f t="shared" si="21"/>
        <v>0</v>
      </c>
      <c r="G86" s="216"/>
      <c r="H86" s="193">
        <f t="shared" si="22"/>
        <v>0</v>
      </c>
      <c r="I86" s="301"/>
      <c r="J86" s="301"/>
      <c r="K86" s="301"/>
      <c r="L86" s="162">
        <f t="shared" si="23"/>
        <v>0</v>
      </c>
      <c r="M86" s="164"/>
      <c r="N86" s="159">
        <f t="shared" si="24"/>
        <v>0</v>
      </c>
      <c r="O86" s="165"/>
      <c r="P86" s="158">
        <f t="shared" si="25"/>
        <v>0</v>
      </c>
      <c r="Q86" s="164"/>
      <c r="R86" s="159">
        <f t="shared" si="26"/>
        <v>0</v>
      </c>
      <c r="S86" s="165"/>
      <c r="T86" s="158">
        <f t="shared" si="27"/>
        <v>0</v>
      </c>
      <c r="U86" s="164"/>
      <c r="V86" s="159">
        <f t="shared" si="28"/>
        <v>0</v>
      </c>
      <c r="W86" s="166"/>
      <c r="X86" s="158">
        <f t="shared" si="29"/>
        <v>0</v>
      </c>
      <c r="Y86" s="164"/>
      <c r="Z86" s="159">
        <f t="shared" si="30"/>
        <v>0</v>
      </c>
      <c r="AA86" s="165"/>
    </row>
    <row r="87" spans="1:27" ht="24.75" customHeight="1" x14ac:dyDescent="0.25">
      <c r="A87" s="159">
        <v>77</v>
      </c>
      <c r="B87" s="187"/>
      <c r="C87" s="187" t="s">
        <v>6</v>
      </c>
      <c r="D87" s="187"/>
      <c r="E87" s="194"/>
      <c r="F87" s="193">
        <f t="shared" si="21"/>
        <v>0</v>
      </c>
      <c r="G87" s="216"/>
      <c r="H87" s="193">
        <f t="shared" si="22"/>
        <v>0</v>
      </c>
      <c r="I87" s="301"/>
      <c r="J87" s="301"/>
      <c r="K87" s="301"/>
      <c r="L87" s="162">
        <f t="shared" si="23"/>
        <v>0</v>
      </c>
      <c r="M87" s="164"/>
      <c r="N87" s="159">
        <f t="shared" si="24"/>
        <v>0</v>
      </c>
      <c r="O87" s="165"/>
      <c r="P87" s="158">
        <f t="shared" si="25"/>
        <v>0</v>
      </c>
      <c r="Q87" s="164"/>
      <c r="R87" s="159">
        <f t="shared" si="26"/>
        <v>0</v>
      </c>
      <c r="S87" s="165"/>
      <c r="T87" s="158">
        <f t="shared" si="27"/>
        <v>0</v>
      </c>
      <c r="U87" s="164"/>
      <c r="V87" s="159">
        <f t="shared" si="28"/>
        <v>0</v>
      </c>
      <c r="W87" s="166"/>
      <c r="X87" s="158">
        <f t="shared" si="29"/>
        <v>0</v>
      </c>
      <c r="Y87" s="164"/>
      <c r="Z87" s="159">
        <f t="shared" si="30"/>
        <v>0</v>
      </c>
      <c r="AA87" s="165"/>
    </row>
    <row r="88" spans="1:27" ht="24.75" customHeight="1" x14ac:dyDescent="0.25">
      <c r="A88" s="159">
        <v>78</v>
      </c>
      <c r="B88" s="187"/>
      <c r="C88" s="187" t="s">
        <v>6</v>
      </c>
      <c r="D88" s="187"/>
      <c r="E88" s="194"/>
      <c r="F88" s="193">
        <f t="shared" si="21"/>
        <v>0</v>
      </c>
      <c r="G88" s="216"/>
      <c r="H88" s="193">
        <f t="shared" si="22"/>
        <v>0</v>
      </c>
      <c r="I88" s="301"/>
      <c r="J88" s="301"/>
      <c r="K88" s="301"/>
      <c r="L88" s="162">
        <f t="shared" si="23"/>
        <v>0</v>
      </c>
      <c r="M88" s="164"/>
      <c r="N88" s="159">
        <f t="shared" si="24"/>
        <v>0</v>
      </c>
      <c r="O88" s="165"/>
      <c r="P88" s="158">
        <f t="shared" si="25"/>
        <v>0</v>
      </c>
      <c r="Q88" s="164"/>
      <c r="R88" s="159">
        <f t="shared" si="26"/>
        <v>0</v>
      </c>
      <c r="S88" s="165"/>
      <c r="T88" s="158">
        <f t="shared" si="27"/>
        <v>0</v>
      </c>
      <c r="U88" s="164"/>
      <c r="V88" s="159">
        <f t="shared" si="28"/>
        <v>0</v>
      </c>
      <c r="W88" s="166"/>
      <c r="X88" s="158">
        <f t="shared" si="29"/>
        <v>0</v>
      </c>
      <c r="Y88" s="164"/>
      <c r="Z88" s="159">
        <f t="shared" si="30"/>
        <v>0</v>
      </c>
      <c r="AA88" s="165"/>
    </row>
    <row r="89" spans="1:27" ht="24.75" customHeight="1" x14ac:dyDescent="0.25">
      <c r="A89" s="159">
        <v>79</v>
      </c>
      <c r="B89" s="187"/>
      <c r="C89" s="187" t="s">
        <v>6</v>
      </c>
      <c r="D89" s="187"/>
      <c r="E89" s="194"/>
      <c r="F89" s="193">
        <f t="shared" si="21"/>
        <v>0</v>
      </c>
      <c r="G89" s="216"/>
      <c r="H89" s="193">
        <f t="shared" si="22"/>
        <v>0</v>
      </c>
      <c r="I89" s="301"/>
      <c r="J89" s="301"/>
      <c r="K89" s="301"/>
      <c r="L89" s="162">
        <f t="shared" si="23"/>
        <v>0</v>
      </c>
      <c r="M89" s="164"/>
      <c r="N89" s="159">
        <f t="shared" si="24"/>
        <v>0</v>
      </c>
      <c r="O89" s="165"/>
      <c r="P89" s="158">
        <f t="shared" si="25"/>
        <v>0</v>
      </c>
      <c r="Q89" s="164"/>
      <c r="R89" s="159">
        <f t="shared" si="26"/>
        <v>0</v>
      </c>
      <c r="S89" s="165"/>
      <c r="T89" s="158">
        <f t="shared" si="27"/>
        <v>0</v>
      </c>
      <c r="U89" s="164"/>
      <c r="V89" s="159">
        <f t="shared" si="28"/>
        <v>0</v>
      </c>
      <c r="W89" s="166"/>
      <c r="X89" s="158">
        <f t="shared" si="29"/>
        <v>0</v>
      </c>
      <c r="Y89" s="164"/>
      <c r="Z89" s="159">
        <f t="shared" si="30"/>
        <v>0</v>
      </c>
      <c r="AA89" s="165"/>
    </row>
    <row r="90" spans="1:27" ht="24.75" customHeight="1" x14ac:dyDescent="0.25">
      <c r="A90" s="159">
        <v>80</v>
      </c>
      <c r="B90" s="187"/>
      <c r="C90" s="187" t="s">
        <v>6</v>
      </c>
      <c r="D90" s="187"/>
      <c r="E90" s="194"/>
      <c r="F90" s="193">
        <f t="shared" si="21"/>
        <v>0</v>
      </c>
      <c r="G90" s="216"/>
      <c r="H90" s="193">
        <f t="shared" si="22"/>
        <v>0</v>
      </c>
      <c r="I90" s="301"/>
      <c r="J90" s="301"/>
      <c r="K90" s="301"/>
      <c r="L90" s="162">
        <f t="shared" si="23"/>
        <v>0</v>
      </c>
      <c r="M90" s="164"/>
      <c r="N90" s="159">
        <f t="shared" si="24"/>
        <v>0</v>
      </c>
      <c r="O90" s="165"/>
      <c r="P90" s="158">
        <f t="shared" si="25"/>
        <v>0</v>
      </c>
      <c r="Q90" s="164"/>
      <c r="R90" s="159">
        <f t="shared" si="26"/>
        <v>0</v>
      </c>
      <c r="S90" s="165"/>
      <c r="T90" s="158">
        <f t="shared" si="27"/>
        <v>0</v>
      </c>
      <c r="U90" s="164"/>
      <c r="V90" s="159">
        <f t="shared" si="28"/>
        <v>0</v>
      </c>
      <c r="W90" s="166"/>
      <c r="X90" s="158">
        <f t="shared" si="29"/>
        <v>0</v>
      </c>
      <c r="Y90" s="164"/>
      <c r="Z90" s="159">
        <f t="shared" si="30"/>
        <v>0</v>
      </c>
      <c r="AA90" s="165"/>
    </row>
    <row r="91" spans="1:27" ht="24.75" customHeight="1" x14ac:dyDescent="0.25">
      <c r="A91" s="159">
        <v>81</v>
      </c>
      <c r="B91" s="187"/>
      <c r="C91" s="187" t="s">
        <v>6</v>
      </c>
      <c r="D91" s="187"/>
      <c r="E91" s="194"/>
      <c r="F91" s="193">
        <f t="shared" si="21"/>
        <v>0</v>
      </c>
      <c r="G91" s="216"/>
      <c r="H91" s="193">
        <f t="shared" si="22"/>
        <v>0</v>
      </c>
      <c r="I91" s="301"/>
      <c r="J91" s="301"/>
      <c r="K91" s="301"/>
      <c r="L91" s="162">
        <f t="shared" si="23"/>
        <v>0</v>
      </c>
      <c r="M91" s="164"/>
      <c r="N91" s="159">
        <f t="shared" si="24"/>
        <v>0</v>
      </c>
      <c r="O91" s="165"/>
      <c r="P91" s="158">
        <f t="shared" si="25"/>
        <v>0</v>
      </c>
      <c r="Q91" s="164"/>
      <c r="R91" s="159">
        <f t="shared" si="26"/>
        <v>0</v>
      </c>
      <c r="S91" s="165"/>
      <c r="T91" s="158">
        <f t="shared" si="27"/>
        <v>0</v>
      </c>
      <c r="U91" s="164"/>
      <c r="V91" s="159">
        <f t="shared" si="28"/>
        <v>0</v>
      </c>
      <c r="W91" s="166"/>
      <c r="X91" s="158">
        <f t="shared" si="29"/>
        <v>0</v>
      </c>
      <c r="Y91" s="164"/>
      <c r="Z91" s="159">
        <f t="shared" si="30"/>
        <v>0</v>
      </c>
      <c r="AA91" s="165"/>
    </row>
    <row r="92" spans="1:27" ht="24.75" customHeight="1" x14ac:dyDescent="0.25">
      <c r="A92" s="159">
        <v>82</v>
      </c>
      <c r="B92" s="187"/>
      <c r="C92" s="187" t="s">
        <v>6</v>
      </c>
      <c r="D92" s="187"/>
      <c r="E92" s="194"/>
      <c r="F92" s="193">
        <f t="shared" si="21"/>
        <v>0</v>
      </c>
      <c r="G92" s="216"/>
      <c r="H92" s="193">
        <f t="shared" si="22"/>
        <v>0</v>
      </c>
      <c r="I92" s="301"/>
      <c r="J92" s="301"/>
      <c r="K92" s="301"/>
      <c r="L92" s="162">
        <f t="shared" si="23"/>
        <v>0</v>
      </c>
      <c r="M92" s="164"/>
      <c r="N92" s="159">
        <f t="shared" si="24"/>
        <v>0</v>
      </c>
      <c r="O92" s="165"/>
      <c r="P92" s="158">
        <f t="shared" si="25"/>
        <v>0</v>
      </c>
      <c r="Q92" s="164"/>
      <c r="R92" s="159">
        <f t="shared" si="26"/>
        <v>0</v>
      </c>
      <c r="S92" s="165"/>
      <c r="T92" s="158">
        <f t="shared" si="27"/>
        <v>0</v>
      </c>
      <c r="U92" s="164"/>
      <c r="V92" s="159">
        <f t="shared" si="28"/>
        <v>0</v>
      </c>
      <c r="W92" s="166"/>
      <c r="X92" s="158">
        <f t="shared" si="29"/>
        <v>0</v>
      </c>
      <c r="Y92" s="164"/>
      <c r="Z92" s="159">
        <f t="shared" si="30"/>
        <v>0</v>
      </c>
      <c r="AA92" s="165"/>
    </row>
    <row r="93" spans="1:27" ht="24.75" customHeight="1" x14ac:dyDescent="0.25">
      <c r="A93" s="159">
        <v>83</v>
      </c>
      <c r="B93" s="187"/>
      <c r="C93" s="187" t="s">
        <v>6</v>
      </c>
      <c r="D93" s="187"/>
      <c r="E93" s="194"/>
      <c r="F93" s="193">
        <f t="shared" si="21"/>
        <v>0</v>
      </c>
      <c r="G93" s="216"/>
      <c r="H93" s="193">
        <f t="shared" si="22"/>
        <v>0</v>
      </c>
      <c r="I93" s="301"/>
      <c r="J93" s="301"/>
      <c r="K93" s="301"/>
      <c r="L93" s="162">
        <f t="shared" si="23"/>
        <v>0</v>
      </c>
      <c r="M93" s="164"/>
      <c r="N93" s="159">
        <f t="shared" si="24"/>
        <v>0</v>
      </c>
      <c r="O93" s="165"/>
      <c r="P93" s="158">
        <f t="shared" si="25"/>
        <v>0</v>
      </c>
      <c r="Q93" s="164"/>
      <c r="R93" s="159">
        <f t="shared" si="26"/>
        <v>0</v>
      </c>
      <c r="S93" s="165"/>
      <c r="T93" s="158">
        <f t="shared" si="27"/>
        <v>0</v>
      </c>
      <c r="U93" s="164"/>
      <c r="V93" s="159">
        <f t="shared" si="28"/>
        <v>0</v>
      </c>
      <c r="W93" s="166"/>
      <c r="X93" s="158">
        <f t="shared" si="29"/>
        <v>0</v>
      </c>
      <c r="Y93" s="164"/>
      <c r="Z93" s="159">
        <f t="shared" si="30"/>
        <v>0</v>
      </c>
      <c r="AA93" s="165"/>
    </row>
    <row r="94" spans="1:27" ht="24.75" customHeight="1" x14ac:dyDescent="0.25">
      <c r="A94" s="159">
        <v>84</v>
      </c>
      <c r="B94" s="187"/>
      <c r="C94" s="187" t="s">
        <v>6</v>
      </c>
      <c r="D94" s="187"/>
      <c r="E94" s="194"/>
      <c r="F94" s="193">
        <f t="shared" si="21"/>
        <v>0</v>
      </c>
      <c r="G94" s="216"/>
      <c r="H94" s="193">
        <f t="shared" si="22"/>
        <v>0</v>
      </c>
      <c r="I94" s="301"/>
      <c r="J94" s="301"/>
      <c r="K94" s="301"/>
      <c r="L94" s="162">
        <f t="shared" si="23"/>
        <v>0</v>
      </c>
      <c r="M94" s="164"/>
      <c r="N94" s="159">
        <f t="shared" si="24"/>
        <v>0</v>
      </c>
      <c r="O94" s="165"/>
      <c r="P94" s="158">
        <f t="shared" si="25"/>
        <v>0</v>
      </c>
      <c r="Q94" s="164"/>
      <c r="R94" s="159">
        <f t="shared" si="26"/>
        <v>0</v>
      </c>
      <c r="S94" s="165"/>
      <c r="T94" s="158">
        <f t="shared" si="27"/>
        <v>0</v>
      </c>
      <c r="U94" s="164"/>
      <c r="V94" s="159">
        <f t="shared" si="28"/>
        <v>0</v>
      </c>
      <c r="W94" s="166"/>
      <c r="X94" s="158">
        <f t="shared" si="29"/>
        <v>0</v>
      </c>
      <c r="Y94" s="164"/>
      <c r="Z94" s="159">
        <f t="shared" si="30"/>
        <v>0</v>
      </c>
      <c r="AA94" s="165"/>
    </row>
    <row r="95" spans="1:27" ht="24.75" customHeight="1" x14ac:dyDescent="0.25">
      <c r="A95" s="159">
        <v>85</v>
      </c>
      <c r="B95" s="187"/>
      <c r="C95" s="187" t="s">
        <v>6</v>
      </c>
      <c r="D95" s="187"/>
      <c r="E95" s="194"/>
      <c r="F95" s="193">
        <f t="shared" si="21"/>
        <v>0</v>
      </c>
      <c r="G95" s="216"/>
      <c r="H95" s="193">
        <f t="shared" si="22"/>
        <v>0</v>
      </c>
      <c r="I95" s="301"/>
      <c r="J95" s="301"/>
      <c r="K95" s="301"/>
      <c r="L95" s="162">
        <f t="shared" si="23"/>
        <v>0</v>
      </c>
      <c r="M95" s="164"/>
      <c r="N95" s="159">
        <f t="shared" si="24"/>
        <v>0</v>
      </c>
      <c r="O95" s="165"/>
      <c r="P95" s="158">
        <f t="shared" si="25"/>
        <v>0</v>
      </c>
      <c r="Q95" s="164"/>
      <c r="R95" s="159">
        <f t="shared" si="26"/>
        <v>0</v>
      </c>
      <c r="S95" s="165"/>
      <c r="T95" s="158">
        <f t="shared" si="27"/>
        <v>0</v>
      </c>
      <c r="U95" s="164"/>
      <c r="V95" s="159">
        <f t="shared" si="28"/>
        <v>0</v>
      </c>
      <c r="W95" s="166"/>
      <c r="X95" s="158">
        <f t="shared" si="29"/>
        <v>0</v>
      </c>
      <c r="Y95" s="164"/>
      <c r="Z95" s="159">
        <f t="shared" si="30"/>
        <v>0</v>
      </c>
      <c r="AA95" s="165"/>
    </row>
    <row r="96" spans="1:27" ht="24.75" customHeight="1" x14ac:dyDescent="0.25">
      <c r="A96" s="159">
        <v>86</v>
      </c>
      <c r="B96" s="187"/>
      <c r="C96" s="187" t="s">
        <v>6</v>
      </c>
      <c r="D96" s="187"/>
      <c r="E96" s="194"/>
      <c r="F96" s="193">
        <f t="shared" si="21"/>
        <v>0</v>
      </c>
      <c r="G96" s="216"/>
      <c r="H96" s="193">
        <f t="shared" si="22"/>
        <v>0</v>
      </c>
      <c r="I96" s="301"/>
      <c r="J96" s="301"/>
      <c r="K96" s="301"/>
      <c r="L96" s="162">
        <f t="shared" si="23"/>
        <v>0</v>
      </c>
      <c r="M96" s="164"/>
      <c r="N96" s="159">
        <f t="shared" si="24"/>
        <v>0</v>
      </c>
      <c r="O96" s="165"/>
      <c r="P96" s="158">
        <f t="shared" si="25"/>
        <v>0</v>
      </c>
      <c r="Q96" s="164"/>
      <c r="R96" s="159">
        <f t="shared" si="26"/>
        <v>0</v>
      </c>
      <c r="S96" s="165"/>
      <c r="T96" s="158">
        <f t="shared" si="27"/>
        <v>0</v>
      </c>
      <c r="U96" s="164"/>
      <c r="V96" s="159">
        <f t="shared" si="28"/>
        <v>0</v>
      </c>
      <c r="W96" s="166"/>
      <c r="X96" s="158">
        <f t="shared" si="29"/>
        <v>0</v>
      </c>
      <c r="Y96" s="164"/>
      <c r="Z96" s="159">
        <f t="shared" si="30"/>
        <v>0</v>
      </c>
      <c r="AA96" s="165"/>
    </row>
    <row r="97" spans="1:27" ht="24.75" customHeight="1" x14ac:dyDescent="0.25">
      <c r="A97" s="159">
        <v>87</v>
      </c>
      <c r="B97" s="187"/>
      <c r="C97" s="187" t="s">
        <v>6</v>
      </c>
      <c r="D97" s="187"/>
      <c r="E97" s="194"/>
      <c r="F97" s="193">
        <f t="shared" si="21"/>
        <v>0</v>
      </c>
      <c r="G97" s="216"/>
      <c r="H97" s="193">
        <f t="shared" si="22"/>
        <v>0</v>
      </c>
      <c r="I97" s="301"/>
      <c r="J97" s="301"/>
      <c r="K97" s="301"/>
      <c r="L97" s="162">
        <f t="shared" si="23"/>
        <v>0</v>
      </c>
      <c r="M97" s="164"/>
      <c r="N97" s="159">
        <f t="shared" si="24"/>
        <v>0</v>
      </c>
      <c r="O97" s="165"/>
      <c r="P97" s="158">
        <f t="shared" si="25"/>
        <v>0</v>
      </c>
      <c r="Q97" s="164"/>
      <c r="R97" s="159">
        <f t="shared" si="26"/>
        <v>0</v>
      </c>
      <c r="S97" s="165"/>
      <c r="T97" s="158">
        <f t="shared" si="27"/>
        <v>0</v>
      </c>
      <c r="U97" s="164"/>
      <c r="V97" s="159">
        <f t="shared" si="28"/>
        <v>0</v>
      </c>
      <c r="W97" s="166"/>
      <c r="X97" s="158">
        <f t="shared" si="29"/>
        <v>0</v>
      </c>
      <c r="Y97" s="164"/>
      <c r="Z97" s="159">
        <f t="shared" si="30"/>
        <v>0</v>
      </c>
      <c r="AA97" s="165"/>
    </row>
    <row r="98" spans="1:27" ht="24.75" customHeight="1" x14ac:dyDescent="0.25">
      <c r="A98" s="159">
        <v>88</v>
      </c>
      <c r="B98" s="187"/>
      <c r="C98" s="187" t="s">
        <v>6</v>
      </c>
      <c r="D98" s="187"/>
      <c r="E98" s="194"/>
      <c r="F98" s="193">
        <f t="shared" si="21"/>
        <v>0</v>
      </c>
      <c r="G98" s="216"/>
      <c r="H98" s="193">
        <f t="shared" si="22"/>
        <v>0</v>
      </c>
      <c r="I98" s="301"/>
      <c r="J98" s="301"/>
      <c r="K98" s="301"/>
      <c r="L98" s="162">
        <f t="shared" si="23"/>
        <v>0</v>
      </c>
      <c r="M98" s="164"/>
      <c r="N98" s="159">
        <f t="shared" si="24"/>
        <v>0</v>
      </c>
      <c r="O98" s="165"/>
      <c r="P98" s="158">
        <f t="shared" si="25"/>
        <v>0</v>
      </c>
      <c r="Q98" s="164"/>
      <c r="R98" s="159">
        <f t="shared" si="26"/>
        <v>0</v>
      </c>
      <c r="S98" s="165"/>
      <c r="T98" s="158">
        <f t="shared" si="27"/>
        <v>0</v>
      </c>
      <c r="U98" s="164"/>
      <c r="V98" s="159">
        <f t="shared" si="28"/>
        <v>0</v>
      </c>
      <c r="W98" s="166"/>
      <c r="X98" s="158">
        <f t="shared" si="29"/>
        <v>0</v>
      </c>
      <c r="Y98" s="164"/>
      <c r="Z98" s="159">
        <f t="shared" si="30"/>
        <v>0</v>
      </c>
      <c r="AA98" s="165"/>
    </row>
    <row r="99" spans="1:27" ht="24.75" customHeight="1" x14ac:dyDescent="0.25">
      <c r="A99" s="159">
        <v>89</v>
      </c>
      <c r="B99" s="187"/>
      <c r="C99" s="187" t="s">
        <v>6</v>
      </c>
      <c r="D99" s="187"/>
      <c r="E99" s="194"/>
      <c r="F99" s="193">
        <f t="shared" si="21"/>
        <v>0</v>
      </c>
      <c r="G99" s="216"/>
      <c r="H99" s="193">
        <f t="shared" si="22"/>
        <v>0</v>
      </c>
      <c r="I99" s="301"/>
      <c r="J99" s="301"/>
      <c r="K99" s="301"/>
      <c r="L99" s="162">
        <f t="shared" si="23"/>
        <v>0</v>
      </c>
      <c r="M99" s="164"/>
      <c r="N99" s="159">
        <f t="shared" si="24"/>
        <v>0</v>
      </c>
      <c r="O99" s="165"/>
      <c r="P99" s="158">
        <f t="shared" si="25"/>
        <v>0</v>
      </c>
      <c r="Q99" s="164"/>
      <c r="R99" s="159">
        <f t="shared" si="26"/>
        <v>0</v>
      </c>
      <c r="S99" s="165"/>
      <c r="T99" s="158">
        <f t="shared" si="27"/>
        <v>0</v>
      </c>
      <c r="U99" s="164"/>
      <c r="V99" s="159">
        <f t="shared" si="28"/>
        <v>0</v>
      </c>
      <c r="W99" s="166"/>
      <c r="X99" s="158">
        <f t="shared" si="29"/>
        <v>0</v>
      </c>
      <c r="Y99" s="164"/>
      <c r="Z99" s="159">
        <f t="shared" si="30"/>
        <v>0</v>
      </c>
      <c r="AA99" s="165"/>
    </row>
    <row r="100" spans="1:27" ht="24.75" customHeight="1" x14ac:dyDescent="0.25">
      <c r="A100" s="159">
        <v>90</v>
      </c>
      <c r="B100" s="187"/>
      <c r="C100" s="187" t="s">
        <v>6</v>
      </c>
      <c r="D100" s="187"/>
      <c r="E100" s="194"/>
      <c r="F100" s="193">
        <f t="shared" si="21"/>
        <v>0</v>
      </c>
      <c r="G100" s="216"/>
      <c r="H100" s="193">
        <f t="shared" si="22"/>
        <v>0</v>
      </c>
      <c r="I100" s="301"/>
      <c r="J100" s="301"/>
      <c r="K100" s="301"/>
      <c r="L100" s="162">
        <f t="shared" si="23"/>
        <v>0</v>
      </c>
      <c r="M100" s="164"/>
      <c r="N100" s="159">
        <f t="shared" si="24"/>
        <v>0</v>
      </c>
      <c r="O100" s="165"/>
      <c r="P100" s="158">
        <f t="shared" si="25"/>
        <v>0</v>
      </c>
      <c r="Q100" s="164"/>
      <c r="R100" s="159">
        <f t="shared" si="26"/>
        <v>0</v>
      </c>
      <c r="S100" s="165"/>
      <c r="T100" s="158">
        <f t="shared" si="27"/>
        <v>0</v>
      </c>
      <c r="U100" s="164"/>
      <c r="V100" s="159">
        <f t="shared" si="28"/>
        <v>0</v>
      </c>
      <c r="W100" s="166"/>
      <c r="X100" s="158">
        <f t="shared" si="29"/>
        <v>0</v>
      </c>
      <c r="Y100" s="164"/>
      <c r="Z100" s="159">
        <f t="shared" si="30"/>
        <v>0</v>
      </c>
      <c r="AA100" s="165"/>
    </row>
    <row r="101" spans="1:27" ht="24.75" customHeight="1" x14ac:dyDescent="0.25">
      <c r="A101" s="159">
        <v>91</v>
      </c>
      <c r="B101" s="187"/>
      <c r="C101" s="187" t="s">
        <v>6</v>
      </c>
      <c r="D101" s="187"/>
      <c r="E101" s="194"/>
      <c r="F101" s="193">
        <f t="shared" si="21"/>
        <v>0</v>
      </c>
      <c r="G101" s="216"/>
      <c r="H101" s="193">
        <f t="shared" si="22"/>
        <v>0</v>
      </c>
      <c r="I101" s="301"/>
      <c r="J101" s="301"/>
      <c r="K101" s="301"/>
      <c r="L101" s="162">
        <f t="shared" si="23"/>
        <v>0</v>
      </c>
      <c r="M101" s="164"/>
      <c r="N101" s="159">
        <f t="shared" si="24"/>
        <v>0</v>
      </c>
      <c r="O101" s="165"/>
      <c r="P101" s="158">
        <f t="shared" si="25"/>
        <v>0</v>
      </c>
      <c r="Q101" s="164"/>
      <c r="R101" s="159">
        <f t="shared" si="26"/>
        <v>0</v>
      </c>
      <c r="S101" s="165"/>
      <c r="T101" s="158">
        <f t="shared" si="27"/>
        <v>0</v>
      </c>
      <c r="U101" s="164"/>
      <c r="V101" s="159">
        <f t="shared" si="28"/>
        <v>0</v>
      </c>
      <c r="W101" s="166"/>
      <c r="X101" s="158">
        <f t="shared" si="29"/>
        <v>0</v>
      </c>
      <c r="Y101" s="164"/>
      <c r="Z101" s="159">
        <f t="shared" si="30"/>
        <v>0</v>
      </c>
      <c r="AA101" s="165"/>
    </row>
    <row r="102" spans="1:27" ht="24.75" customHeight="1" x14ac:dyDescent="0.25">
      <c r="A102" s="159">
        <v>92</v>
      </c>
      <c r="B102" s="187"/>
      <c r="C102" s="187" t="s">
        <v>6</v>
      </c>
      <c r="D102" s="187"/>
      <c r="E102" s="194"/>
      <c r="F102" s="193">
        <f t="shared" si="21"/>
        <v>0</v>
      </c>
      <c r="G102" s="216"/>
      <c r="H102" s="193">
        <f t="shared" si="22"/>
        <v>0</v>
      </c>
      <c r="I102" s="301"/>
      <c r="J102" s="301"/>
      <c r="K102" s="301"/>
      <c r="L102" s="162">
        <f t="shared" si="23"/>
        <v>0</v>
      </c>
      <c r="M102" s="164"/>
      <c r="N102" s="159">
        <f t="shared" si="24"/>
        <v>0</v>
      </c>
      <c r="O102" s="165"/>
      <c r="P102" s="158">
        <f t="shared" si="25"/>
        <v>0</v>
      </c>
      <c r="Q102" s="164"/>
      <c r="R102" s="159">
        <f t="shared" si="26"/>
        <v>0</v>
      </c>
      <c r="S102" s="165"/>
      <c r="T102" s="158">
        <f t="shared" si="27"/>
        <v>0</v>
      </c>
      <c r="U102" s="164"/>
      <c r="V102" s="159">
        <f t="shared" si="28"/>
        <v>0</v>
      </c>
      <c r="W102" s="166"/>
      <c r="X102" s="158">
        <f t="shared" si="29"/>
        <v>0</v>
      </c>
      <c r="Y102" s="164"/>
      <c r="Z102" s="159">
        <f t="shared" si="30"/>
        <v>0</v>
      </c>
      <c r="AA102" s="165"/>
    </row>
    <row r="103" spans="1:27" ht="24.75" customHeight="1" x14ac:dyDescent="0.25">
      <c r="A103" s="159">
        <v>93</v>
      </c>
      <c r="B103" s="187"/>
      <c r="C103" s="187" t="s">
        <v>6</v>
      </c>
      <c r="D103" s="187"/>
      <c r="E103" s="194"/>
      <c r="F103" s="193">
        <f t="shared" si="21"/>
        <v>0</v>
      </c>
      <c r="G103" s="216"/>
      <c r="H103" s="193">
        <f t="shared" si="22"/>
        <v>0</v>
      </c>
      <c r="I103" s="301"/>
      <c r="J103" s="301"/>
      <c r="K103" s="301"/>
      <c r="L103" s="162">
        <f t="shared" si="23"/>
        <v>0</v>
      </c>
      <c r="M103" s="164"/>
      <c r="N103" s="159">
        <f t="shared" si="24"/>
        <v>0</v>
      </c>
      <c r="O103" s="165"/>
      <c r="P103" s="158">
        <f t="shared" si="25"/>
        <v>0</v>
      </c>
      <c r="Q103" s="164"/>
      <c r="R103" s="159">
        <f t="shared" si="26"/>
        <v>0</v>
      </c>
      <c r="S103" s="165"/>
      <c r="T103" s="158">
        <f t="shared" si="27"/>
        <v>0</v>
      </c>
      <c r="U103" s="164"/>
      <c r="V103" s="159">
        <f t="shared" si="28"/>
        <v>0</v>
      </c>
      <c r="W103" s="166"/>
      <c r="X103" s="158">
        <f t="shared" si="29"/>
        <v>0</v>
      </c>
      <c r="Y103" s="164"/>
      <c r="Z103" s="159">
        <f t="shared" si="30"/>
        <v>0</v>
      </c>
      <c r="AA103" s="165"/>
    </row>
    <row r="104" spans="1:27" ht="24.75" customHeight="1" x14ac:dyDescent="0.25">
      <c r="A104" s="159">
        <v>94</v>
      </c>
      <c r="B104" s="187"/>
      <c r="C104" s="187" t="s">
        <v>6</v>
      </c>
      <c r="D104" s="187"/>
      <c r="E104" s="194"/>
      <c r="F104" s="193">
        <f t="shared" si="21"/>
        <v>0</v>
      </c>
      <c r="G104" s="216"/>
      <c r="H104" s="193">
        <f t="shared" si="22"/>
        <v>0</v>
      </c>
      <c r="I104" s="301"/>
      <c r="J104" s="301"/>
      <c r="K104" s="301"/>
      <c r="L104" s="162">
        <f t="shared" si="23"/>
        <v>0</v>
      </c>
      <c r="M104" s="164"/>
      <c r="N104" s="159">
        <f t="shared" si="24"/>
        <v>0</v>
      </c>
      <c r="O104" s="165"/>
      <c r="P104" s="158">
        <f t="shared" si="25"/>
        <v>0</v>
      </c>
      <c r="Q104" s="164"/>
      <c r="R104" s="159">
        <f t="shared" si="26"/>
        <v>0</v>
      </c>
      <c r="S104" s="165"/>
      <c r="T104" s="158">
        <f t="shared" si="27"/>
        <v>0</v>
      </c>
      <c r="U104" s="164"/>
      <c r="V104" s="159">
        <f t="shared" si="28"/>
        <v>0</v>
      </c>
      <c r="W104" s="166"/>
      <c r="X104" s="158">
        <f t="shared" si="29"/>
        <v>0</v>
      </c>
      <c r="Y104" s="164"/>
      <c r="Z104" s="159">
        <f t="shared" si="30"/>
        <v>0</v>
      </c>
      <c r="AA104" s="165"/>
    </row>
    <row r="105" spans="1:27" ht="24.75" customHeight="1" x14ac:dyDescent="0.25">
      <c r="A105" s="159">
        <v>95</v>
      </c>
      <c r="B105" s="187"/>
      <c r="C105" s="187" t="s">
        <v>6</v>
      </c>
      <c r="D105" s="187"/>
      <c r="E105" s="194"/>
      <c r="F105" s="193">
        <f t="shared" si="21"/>
        <v>0</v>
      </c>
      <c r="G105" s="216"/>
      <c r="H105" s="193">
        <f t="shared" si="22"/>
        <v>0</v>
      </c>
      <c r="I105" s="301"/>
      <c r="J105" s="301"/>
      <c r="K105" s="301"/>
      <c r="L105" s="162">
        <f t="shared" si="23"/>
        <v>0</v>
      </c>
      <c r="M105" s="164"/>
      <c r="N105" s="159">
        <f t="shared" si="24"/>
        <v>0</v>
      </c>
      <c r="O105" s="165"/>
      <c r="P105" s="158">
        <f t="shared" si="25"/>
        <v>0</v>
      </c>
      <c r="Q105" s="164"/>
      <c r="R105" s="159">
        <f t="shared" si="26"/>
        <v>0</v>
      </c>
      <c r="S105" s="165"/>
      <c r="T105" s="158">
        <f t="shared" si="27"/>
        <v>0</v>
      </c>
      <c r="U105" s="164"/>
      <c r="V105" s="159">
        <f t="shared" si="28"/>
        <v>0</v>
      </c>
      <c r="W105" s="166"/>
      <c r="X105" s="158">
        <f t="shared" si="29"/>
        <v>0</v>
      </c>
      <c r="Y105" s="164"/>
      <c r="Z105" s="159">
        <f t="shared" si="30"/>
        <v>0</v>
      </c>
      <c r="AA105" s="165"/>
    </row>
    <row r="106" spans="1:27" ht="24.75" customHeight="1" x14ac:dyDescent="0.25">
      <c r="A106" s="159">
        <v>96</v>
      </c>
      <c r="B106" s="187"/>
      <c r="C106" s="187" t="s">
        <v>6</v>
      </c>
      <c r="D106" s="187"/>
      <c r="E106" s="194"/>
      <c r="F106" s="193">
        <f t="shared" si="21"/>
        <v>0</v>
      </c>
      <c r="G106" s="216"/>
      <c r="H106" s="193">
        <f t="shared" si="22"/>
        <v>0</v>
      </c>
      <c r="I106" s="301"/>
      <c r="J106" s="301"/>
      <c r="K106" s="301"/>
      <c r="L106" s="162">
        <f t="shared" si="23"/>
        <v>0</v>
      </c>
      <c r="M106" s="164"/>
      <c r="N106" s="159">
        <f t="shared" si="24"/>
        <v>0</v>
      </c>
      <c r="O106" s="165"/>
      <c r="P106" s="158">
        <f t="shared" si="25"/>
        <v>0</v>
      </c>
      <c r="Q106" s="164"/>
      <c r="R106" s="159">
        <f t="shared" si="26"/>
        <v>0</v>
      </c>
      <c r="S106" s="165"/>
      <c r="T106" s="158">
        <f t="shared" si="27"/>
        <v>0</v>
      </c>
      <c r="U106" s="164"/>
      <c r="V106" s="159">
        <f t="shared" si="28"/>
        <v>0</v>
      </c>
      <c r="W106" s="166"/>
      <c r="X106" s="158">
        <f t="shared" si="29"/>
        <v>0</v>
      </c>
      <c r="Y106" s="164"/>
      <c r="Z106" s="159">
        <f t="shared" si="30"/>
        <v>0</v>
      </c>
      <c r="AA106" s="165"/>
    </row>
    <row r="107" spans="1:27" ht="24.75" customHeight="1" x14ac:dyDescent="0.25">
      <c r="A107" s="159">
        <v>97</v>
      </c>
      <c r="B107" s="187"/>
      <c r="C107" s="187" t="s">
        <v>6</v>
      </c>
      <c r="D107" s="187"/>
      <c r="E107" s="194"/>
      <c r="F107" s="193">
        <f t="shared" ref="F107:F138" si="31">IF(C107="D.1", 10,IF(C107="D.2", 5, IF(C107="D.3", 1, IF(C107="D.4", 1, IF(C107="D.5", 2, IF(C107="D.6", 1, IF(C107="D.7", 25, IF(C107="D.8", 20, IF(C107="D.9", 15, IF(C107="D.10", 5, IF(C107="D.11", 2.5, IF(C107="D.12", 3, IF(C107="D.13", 1.5, IF(C107="D.14", 5, IF(C107="D.15", 1.5, IF(C107="D.16", 1, IF(C107="D.17", 2, IF(C107="D.18", 3, IF(C107="D.19", 3, IF(C107="D.20", 1, IF(C107="D.21", 3, IF(C107="D.22", 2, IF(C107="D.23", 0, IF(C107="D.24", 0, IF(C107="D.25", 0, IF(C107="D.26", 0, IF(C107="D.27", 0, IF(C107="D.28", 0, IF(C107="D.29", 0, IF(C107="D.30", 0, IF(C107="D.31", 0, IF(C107="D.32", 0, IF(C107="D.33", 0, IF(C107="D.34", 0, IF(C107="D.35", 0, IF(C107="D.36", 0, 0))))))))))))))))))))))))))))))))))))</f>
        <v>0</v>
      </c>
      <c r="G107" s="216"/>
      <c r="H107" s="193">
        <f t="shared" ref="H107:H138" si="32">F107*G107</f>
        <v>0</v>
      </c>
      <c r="I107" s="301"/>
      <c r="J107" s="301"/>
      <c r="K107" s="301"/>
      <c r="L107" s="162">
        <f t="shared" ref="L107:L138" si="33">F107</f>
        <v>0</v>
      </c>
      <c r="M107" s="164"/>
      <c r="N107" s="159">
        <f t="shared" ref="N107:N138" si="34">L107*M107</f>
        <v>0</v>
      </c>
      <c r="O107" s="165"/>
      <c r="P107" s="158">
        <f t="shared" ref="P107:P138" si="35">F107</f>
        <v>0</v>
      </c>
      <c r="Q107" s="164"/>
      <c r="R107" s="159">
        <f t="shared" ref="R107:R138" si="36">Q107*P107</f>
        <v>0</v>
      </c>
      <c r="S107" s="165"/>
      <c r="T107" s="158">
        <f t="shared" ref="T107:T138" si="37">F107</f>
        <v>0</v>
      </c>
      <c r="U107" s="164"/>
      <c r="V107" s="159">
        <f t="shared" ref="V107:V138" si="38">U107*T107</f>
        <v>0</v>
      </c>
      <c r="W107" s="166"/>
      <c r="X107" s="158">
        <f t="shared" ref="X107:X138" si="39">F107</f>
        <v>0</v>
      </c>
      <c r="Y107" s="164"/>
      <c r="Z107" s="159">
        <f t="shared" ref="Z107:Z138" si="40">Y107*X107</f>
        <v>0</v>
      </c>
      <c r="AA107" s="165"/>
    </row>
    <row r="108" spans="1:27" ht="24.75" customHeight="1" x14ac:dyDescent="0.25">
      <c r="A108" s="159">
        <v>98</v>
      </c>
      <c r="B108" s="187"/>
      <c r="C108" s="187" t="s">
        <v>6</v>
      </c>
      <c r="D108" s="187"/>
      <c r="E108" s="194"/>
      <c r="F108" s="193">
        <f t="shared" si="31"/>
        <v>0</v>
      </c>
      <c r="G108" s="216"/>
      <c r="H108" s="193">
        <f t="shared" si="32"/>
        <v>0</v>
      </c>
      <c r="I108" s="301"/>
      <c r="J108" s="301"/>
      <c r="K108" s="301"/>
      <c r="L108" s="162">
        <f t="shared" si="33"/>
        <v>0</v>
      </c>
      <c r="M108" s="164"/>
      <c r="N108" s="159">
        <f t="shared" si="34"/>
        <v>0</v>
      </c>
      <c r="O108" s="165"/>
      <c r="P108" s="158">
        <f t="shared" si="35"/>
        <v>0</v>
      </c>
      <c r="Q108" s="164"/>
      <c r="R108" s="159">
        <f t="shared" si="36"/>
        <v>0</v>
      </c>
      <c r="S108" s="165"/>
      <c r="T108" s="158">
        <f t="shared" si="37"/>
        <v>0</v>
      </c>
      <c r="U108" s="164"/>
      <c r="V108" s="159">
        <f t="shared" si="38"/>
        <v>0</v>
      </c>
      <c r="W108" s="166"/>
      <c r="X108" s="158">
        <f t="shared" si="39"/>
        <v>0</v>
      </c>
      <c r="Y108" s="164"/>
      <c r="Z108" s="159">
        <f t="shared" si="40"/>
        <v>0</v>
      </c>
      <c r="AA108" s="165"/>
    </row>
    <row r="109" spans="1:27" ht="24.75" customHeight="1" x14ac:dyDescent="0.25">
      <c r="A109" s="159">
        <v>99</v>
      </c>
      <c r="B109" s="187"/>
      <c r="C109" s="187" t="s">
        <v>6</v>
      </c>
      <c r="D109" s="187"/>
      <c r="E109" s="194"/>
      <c r="F109" s="193">
        <f t="shared" si="31"/>
        <v>0</v>
      </c>
      <c r="G109" s="216"/>
      <c r="H109" s="193">
        <f t="shared" si="32"/>
        <v>0</v>
      </c>
      <c r="I109" s="301"/>
      <c r="J109" s="301"/>
      <c r="K109" s="301"/>
      <c r="L109" s="162">
        <f t="shared" si="33"/>
        <v>0</v>
      </c>
      <c r="M109" s="164"/>
      <c r="N109" s="159">
        <f t="shared" si="34"/>
        <v>0</v>
      </c>
      <c r="O109" s="165"/>
      <c r="P109" s="158">
        <f t="shared" si="35"/>
        <v>0</v>
      </c>
      <c r="Q109" s="164"/>
      <c r="R109" s="159">
        <f t="shared" si="36"/>
        <v>0</v>
      </c>
      <c r="S109" s="165"/>
      <c r="T109" s="158">
        <f t="shared" si="37"/>
        <v>0</v>
      </c>
      <c r="U109" s="164"/>
      <c r="V109" s="159">
        <f t="shared" si="38"/>
        <v>0</v>
      </c>
      <c r="W109" s="166"/>
      <c r="X109" s="158">
        <f t="shared" si="39"/>
        <v>0</v>
      </c>
      <c r="Y109" s="164"/>
      <c r="Z109" s="159">
        <f t="shared" si="40"/>
        <v>0</v>
      </c>
      <c r="AA109" s="165"/>
    </row>
    <row r="110" spans="1:27" ht="24.75" customHeight="1" x14ac:dyDescent="0.25">
      <c r="A110" s="159">
        <v>100</v>
      </c>
      <c r="B110" s="187"/>
      <c r="C110" s="187" t="s">
        <v>6</v>
      </c>
      <c r="D110" s="187"/>
      <c r="E110" s="194"/>
      <c r="F110" s="193">
        <f t="shared" si="31"/>
        <v>0</v>
      </c>
      <c r="G110" s="216"/>
      <c r="H110" s="193">
        <f t="shared" si="32"/>
        <v>0</v>
      </c>
      <c r="I110" s="301"/>
      <c r="J110" s="301"/>
      <c r="K110" s="301"/>
      <c r="L110" s="162">
        <f t="shared" si="33"/>
        <v>0</v>
      </c>
      <c r="M110" s="164"/>
      <c r="N110" s="159">
        <f t="shared" si="34"/>
        <v>0</v>
      </c>
      <c r="O110" s="165"/>
      <c r="P110" s="158">
        <f t="shared" si="35"/>
        <v>0</v>
      </c>
      <c r="Q110" s="164"/>
      <c r="R110" s="159">
        <f t="shared" si="36"/>
        <v>0</v>
      </c>
      <c r="S110" s="165"/>
      <c r="T110" s="158">
        <f t="shared" si="37"/>
        <v>0</v>
      </c>
      <c r="U110" s="164"/>
      <c r="V110" s="159">
        <f t="shared" si="38"/>
        <v>0</v>
      </c>
      <c r="W110" s="166"/>
      <c r="X110" s="158">
        <f t="shared" si="39"/>
        <v>0</v>
      </c>
      <c r="Y110" s="164"/>
      <c r="Z110" s="159">
        <f t="shared" si="40"/>
        <v>0</v>
      </c>
      <c r="AA110" s="165"/>
    </row>
    <row r="111" spans="1:27" ht="24.75" customHeight="1" x14ac:dyDescent="0.25">
      <c r="A111" s="159">
        <v>101</v>
      </c>
      <c r="B111" s="187"/>
      <c r="C111" s="187" t="s">
        <v>6</v>
      </c>
      <c r="D111" s="187"/>
      <c r="E111" s="194"/>
      <c r="F111" s="193">
        <f t="shared" si="31"/>
        <v>0</v>
      </c>
      <c r="G111" s="216"/>
      <c r="H111" s="193">
        <f t="shared" si="32"/>
        <v>0</v>
      </c>
      <c r="I111" s="301"/>
      <c r="J111" s="301"/>
      <c r="K111" s="301"/>
      <c r="L111" s="162">
        <f t="shared" si="33"/>
        <v>0</v>
      </c>
      <c r="M111" s="164"/>
      <c r="N111" s="159">
        <f t="shared" si="34"/>
        <v>0</v>
      </c>
      <c r="O111" s="165"/>
      <c r="P111" s="158">
        <f t="shared" si="35"/>
        <v>0</v>
      </c>
      <c r="Q111" s="164"/>
      <c r="R111" s="159">
        <f t="shared" si="36"/>
        <v>0</v>
      </c>
      <c r="S111" s="165"/>
      <c r="T111" s="158">
        <f t="shared" si="37"/>
        <v>0</v>
      </c>
      <c r="U111" s="164"/>
      <c r="V111" s="159">
        <f t="shared" si="38"/>
        <v>0</v>
      </c>
      <c r="W111" s="166"/>
      <c r="X111" s="158">
        <f t="shared" si="39"/>
        <v>0</v>
      </c>
      <c r="Y111" s="164"/>
      <c r="Z111" s="159">
        <f t="shared" si="40"/>
        <v>0</v>
      </c>
      <c r="AA111" s="165"/>
    </row>
    <row r="112" spans="1:27" ht="24.75" customHeight="1" x14ac:dyDescent="0.25">
      <c r="A112" s="159">
        <v>102</v>
      </c>
      <c r="B112" s="187"/>
      <c r="C112" s="187" t="s">
        <v>6</v>
      </c>
      <c r="D112" s="187"/>
      <c r="E112" s="194"/>
      <c r="F112" s="193">
        <f t="shared" si="31"/>
        <v>0</v>
      </c>
      <c r="G112" s="216"/>
      <c r="H112" s="193">
        <f t="shared" si="32"/>
        <v>0</v>
      </c>
      <c r="I112" s="301"/>
      <c r="J112" s="301"/>
      <c r="K112" s="301"/>
      <c r="L112" s="162">
        <f t="shared" si="33"/>
        <v>0</v>
      </c>
      <c r="M112" s="164"/>
      <c r="N112" s="159">
        <f t="shared" si="34"/>
        <v>0</v>
      </c>
      <c r="O112" s="165"/>
      <c r="P112" s="158">
        <f t="shared" si="35"/>
        <v>0</v>
      </c>
      <c r="Q112" s="164"/>
      <c r="R112" s="159">
        <f t="shared" si="36"/>
        <v>0</v>
      </c>
      <c r="S112" s="165"/>
      <c r="T112" s="158">
        <f t="shared" si="37"/>
        <v>0</v>
      </c>
      <c r="U112" s="164"/>
      <c r="V112" s="159">
        <f t="shared" si="38"/>
        <v>0</v>
      </c>
      <c r="W112" s="166"/>
      <c r="X112" s="158">
        <f t="shared" si="39"/>
        <v>0</v>
      </c>
      <c r="Y112" s="164"/>
      <c r="Z112" s="159">
        <f t="shared" si="40"/>
        <v>0</v>
      </c>
      <c r="AA112" s="165"/>
    </row>
    <row r="113" spans="1:27" ht="24.75" customHeight="1" x14ac:dyDescent="0.25">
      <c r="A113" s="159">
        <v>103</v>
      </c>
      <c r="B113" s="187"/>
      <c r="C113" s="187" t="s">
        <v>6</v>
      </c>
      <c r="D113" s="187"/>
      <c r="E113" s="194"/>
      <c r="F113" s="193">
        <f t="shared" si="31"/>
        <v>0</v>
      </c>
      <c r="G113" s="216"/>
      <c r="H113" s="193">
        <f t="shared" si="32"/>
        <v>0</v>
      </c>
      <c r="I113" s="301"/>
      <c r="J113" s="301"/>
      <c r="K113" s="301"/>
      <c r="L113" s="162">
        <f t="shared" si="33"/>
        <v>0</v>
      </c>
      <c r="M113" s="164"/>
      <c r="N113" s="159">
        <f t="shared" si="34"/>
        <v>0</v>
      </c>
      <c r="O113" s="165"/>
      <c r="P113" s="158">
        <f t="shared" si="35"/>
        <v>0</v>
      </c>
      <c r="Q113" s="164"/>
      <c r="R113" s="159">
        <f t="shared" si="36"/>
        <v>0</v>
      </c>
      <c r="S113" s="165"/>
      <c r="T113" s="158">
        <f t="shared" si="37"/>
        <v>0</v>
      </c>
      <c r="U113" s="164"/>
      <c r="V113" s="159">
        <f t="shared" si="38"/>
        <v>0</v>
      </c>
      <c r="W113" s="166"/>
      <c r="X113" s="158">
        <f t="shared" si="39"/>
        <v>0</v>
      </c>
      <c r="Y113" s="164"/>
      <c r="Z113" s="159">
        <f t="shared" si="40"/>
        <v>0</v>
      </c>
      <c r="AA113" s="165"/>
    </row>
    <row r="114" spans="1:27" ht="24.75" customHeight="1" x14ac:dyDescent="0.25">
      <c r="A114" s="159">
        <v>104</v>
      </c>
      <c r="B114" s="187"/>
      <c r="C114" s="187" t="s">
        <v>6</v>
      </c>
      <c r="D114" s="187"/>
      <c r="E114" s="194"/>
      <c r="F114" s="193">
        <f t="shared" si="31"/>
        <v>0</v>
      </c>
      <c r="G114" s="216"/>
      <c r="H114" s="193">
        <f t="shared" si="32"/>
        <v>0</v>
      </c>
      <c r="I114" s="301"/>
      <c r="J114" s="301"/>
      <c r="K114" s="301"/>
      <c r="L114" s="162">
        <f t="shared" si="33"/>
        <v>0</v>
      </c>
      <c r="M114" s="164"/>
      <c r="N114" s="159">
        <f t="shared" si="34"/>
        <v>0</v>
      </c>
      <c r="O114" s="165"/>
      <c r="P114" s="158">
        <f t="shared" si="35"/>
        <v>0</v>
      </c>
      <c r="Q114" s="164"/>
      <c r="R114" s="159">
        <f t="shared" si="36"/>
        <v>0</v>
      </c>
      <c r="S114" s="165"/>
      <c r="T114" s="158">
        <f t="shared" si="37"/>
        <v>0</v>
      </c>
      <c r="U114" s="164"/>
      <c r="V114" s="159">
        <f t="shared" si="38"/>
        <v>0</v>
      </c>
      <c r="W114" s="166"/>
      <c r="X114" s="158">
        <f t="shared" si="39"/>
        <v>0</v>
      </c>
      <c r="Y114" s="164"/>
      <c r="Z114" s="159">
        <f t="shared" si="40"/>
        <v>0</v>
      </c>
      <c r="AA114" s="165"/>
    </row>
    <row r="115" spans="1:27" ht="24.75" customHeight="1" x14ac:dyDescent="0.25">
      <c r="A115" s="159">
        <v>105</v>
      </c>
      <c r="B115" s="187"/>
      <c r="C115" s="187" t="s">
        <v>6</v>
      </c>
      <c r="D115" s="187"/>
      <c r="E115" s="194"/>
      <c r="F115" s="193">
        <f t="shared" si="31"/>
        <v>0</v>
      </c>
      <c r="G115" s="216"/>
      <c r="H115" s="193">
        <f t="shared" si="32"/>
        <v>0</v>
      </c>
      <c r="I115" s="301"/>
      <c r="J115" s="301"/>
      <c r="K115" s="301"/>
      <c r="L115" s="162">
        <f t="shared" si="33"/>
        <v>0</v>
      </c>
      <c r="M115" s="164"/>
      <c r="N115" s="159">
        <f t="shared" si="34"/>
        <v>0</v>
      </c>
      <c r="O115" s="165"/>
      <c r="P115" s="158">
        <f t="shared" si="35"/>
        <v>0</v>
      </c>
      <c r="Q115" s="164"/>
      <c r="R115" s="159">
        <f t="shared" si="36"/>
        <v>0</v>
      </c>
      <c r="S115" s="165"/>
      <c r="T115" s="158">
        <f t="shared" si="37"/>
        <v>0</v>
      </c>
      <c r="U115" s="164"/>
      <c r="V115" s="159">
        <f t="shared" si="38"/>
        <v>0</v>
      </c>
      <c r="W115" s="166"/>
      <c r="X115" s="158">
        <f t="shared" si="39"/>
        <v>0</v>
      </c>
      <c r="Y115" s="164"/>
      <c r="Z115" s="159">
        <f t="shared" si="40"/>
        <v>0</v>
      </c>
      <c r="AA115" s="165"/>
    </row>
    <row r="116" spans="1:27" ht="24.75" customHeight="1" x14ac:dyDescent="0.25">
      <c r="A116" s="159">
        <v>106</v>
      </c>
      <c r="B116" s="187"/>
      <c r="C116" s="187" t="s">
        <v>6</v>
      </c>
      <c r="D116" s="187"/>
      <c r="E116" s="194"/>
      <c r="F116" s="193">
        <f t="shared" si="31"/>
        <v>0</v>
      </c>
      <c r="G116" s="216"/>
      <c r="H116" s="193">
        <f t="shared" si="32"/>
        <v>0</v>
      </c>
      <c r="I116" s="301"/>
      <c r="J116" s="301"/>
      <c r="K116" s="301"/>
      <c r="L116" s="162">
        <f t="shared" si="33"/>
        <v>0</v>
      </c>
      <c r="M116" s="164"/>
      <c r="N116" s="159">
        <f t="shared" si="34"/>
        <v>0</v>
      </c>
      <c r="O116" s="165"/>
      <c r="P116" s="158">
        <f t="shared" si="35"/>
        <v>0</v>
      </c>
      <c r="Q116" s="164"/>
      <c r="R116" s="159">
        <f t="shared" si="36"/>
        <v>0</v>
      </c>
      <c r="S116" s="165"/>
      <c r="T116" s="158">
        <f t="shared" si="37"/>
        <v>0</v>
      </c>
      <c r="U116" s="164"/>
      <c r="V116" s="159">
        <f t="shared" si="38"/>
        <v>0</v>
      </c>
      <c r="W116" s="166"/>
      <c r="X116" s="158">
        <f t="shared" si="39"/>
        <v>0</v>
      </c>
      <c r="Y116" s="164"/>
      <c r="Z116" s="159">
        <f t="shared" si="40"/>
        <v>0</v>
      </c>
      <c r="AA116" s="165"/>
    </row>
    <row r="117" spans="1:27" ht="24.75" customHeight="1" x14ac:dyDescent="0.25">
      <c r="A117" s="159">
        <v>107</v>
      </c>
      <c r="B117" s="187"/>
      <c r="C117" s="187" t="s">
        <v>6</v>
      </c>
      <c r="D117" s="187"/>
      <c r="E117" s="194"/>
      <c r="F117" s="193">
        <f t="shared" si="31"/>
        <v>0</v>
      </c>
      <c r="G117" s="216"/>
      <c r="H117" s="193">
        <f t="shared" si="32"/>
        <v>0</v>
      </c>
      <c r="I117" s="301"/>
      <c r="J117" s="301"/>
      <c r="K117" s="301"/>
      <c r="L117" s="162">
        <f t="shared" si="33"/>
        <v>0</v>
      </c>
      <c r="M117" s="164"/>
      <c r="N117" s="159">
        <f t="shared" si="34"/>
        <v>0</v>
      </c>
      <c r="O117" s="165"/>
      <c r="P117" s="158">
        <f t="shared" si="35"/>
        <v>0</v>
      </c>
      <c r="Q117" s="164"/>
      <c r="R117" s="159">
        <f t="shared" si="36"/>
        <v>0</v>
      </c>
      <c r="S117" s="165"/>
      <c r="T117" s="158">
        <f t="shared" si="37"/>
        <v>0</v>
      </c>
      <c r="U117" s="164"/>
      <c r="V117" s="159">
        <f t="shared" si="38"/>
        <v>0</v>
      </c>
      <c r="W117" s="166"/>
      <c r="X117" s="158">
        <f t="shared" si="39"/>
        <v>0</v>
      </c>
      <c r="Y117" s="164"/>
      <c r="Z117" s="159">
        <f t="shared" si="40"/>
        <v>0</v>
      </c>
      <c r="AA117" s="165"/>
    </row>
    <row r="118" spans="1:27" ht="24.75" customHeight="1" x14ac:dyDescent="0.25">
      <c r="A118" s="159">
        <v>108</v>
      </c>
      <c r="B118" s="187"/>
      <c r="C118" s="187" t="s">
        <v>6</v>
      </c>
      <c r="D118" s="187"/>
      <c r="E118" s="194"/>
      <c r="F118" s="193">
        <f t="shared" si="31"/>
        <v>0</v>
      </c>
      <c r="G118" s="216"/>
      <c r="H118" s="193">
        <f t="shared" si="32"/>
        <v>0</v>
      </c>
      <c r="I118" s="301"/>
      <c r="J118" s="301"/>
      <c r="K118" s="301"/>
      <c r="L118" s="162">
        <f t="shared" si="33"/>
        <v>0</v>
      </c>
      <c r="M118" s="164"/>
      <c r="N118" s="159">
        <f t="shared" si="34"/>
        <v>0</v>
      </c>
      <c r="O118" s="165"/>
      <c r="P118" s="158">
        <f t="shared" si="35"/>
        <v>0</v>
      </c>
      <c r="Q118" s="164"/>
      <c r="R118" s="159">
        <f t="shared" si="36"/>
        <v>0</v>
      </c>
      <c r="S118" s="165"/>
      <c r="T118" s="158">
        <f t="shared" si="37"/>
        <v>0</v>
      </c>
      <c r="U118" s="164"/>
      <c r="V118" s="159">
        <f t="shared" si="38"/>
        <v>0</v>
      </c>
      <c r="W118" s="166"/>
      <c r="X118" s="158">
        <f t="shared" si="39"/>
        <v>0</v>
      </c>
      <c r="Y118" s="164"/>
      <c r="Z118" s="159">
        <f t="shared" si="40"/>
        <v>0</v>
      </c>
      <c r="AA118" s="165"/>
    </row>
    <row r="119" spans="1:27" ht="24.75" customHeight="1" x14ac:dyDescent="0.25">
      <c r="A119" s="159">
        <v>109</v>
      </c>
      <c r="B119" s="187"/>
      <c r="C119" s="187" t="s">
        <v>6</v>
      </c>
      <c r="D119" s="187"/>
      <c r="E119" s="194"/>
      <c r="F119" s="193">
        <f t="shared" si="31"/>
        <v>0</v>
      </c>
      <c r="G119" s="216"/>
      <c r="H119" s="193">
        <f t="shared" si="32"/>
        <v>0</v>
      </c>
      <c r="I119" s="301"/>
      <c r="J119" s="301"/>
      <c r="K119" s="301"/>
      <c r="L119" s="162">
        <f t="shared" si="33"/>
        <v>0</v>
      </c>
      <c r="M119" s="164"/>
      <c r="N119" s="159">
        <f t="shared" si="34"/>
        <v>0</v>
      </c>
      <c r="O119" s="165"/>
      <c r="P119" s="158">
        <f t="shared" si="35"/>
        <v>0</v>
      </c>
      <c r="Q119" s="164"/>
      <c r="R119" s="159">
        <f t="shared" si="36"/>
        <v>0</v>
      </c>
      <c r="S119" s="165"/>
      <c r="T119" s="158">
        <f t="shared" si="37"/>
        <v>0</v>
      </c>
      <c r="U119" s="164"/>
      <c r="V119" s="159">
        <f t="shared" si="38"/>
        <v>0</v>
      </c>
      <c r="W119" s="166"/>
      <c r="X119" s="158">
        <f t="shared" si="39"/>
        <v>0</v>
      </c>
      <c r="Y119" s="164"/>
      <c r="Z119" s="159">
        <f t="shared" si="40"/>
        <v>0</v>
      </c>
      <c r="AA119" s="165"/>
    </row>
    <row r="120" spans="1:27" ht="24.75" customHeight="1" x14ac:dyDescent="0.25">
      <c r="A120" s="159">
        <v>110</v>
      </c>
      <c r="B120" s="187"/>
      <c r="C120" s="187" t="s">
        <v>6</v>
      </c>
      <c r="D120" s="187"/>
      <c r="E120" s="194"/>
      <c r="F120" s="193">
        <f t="shared" si="31"/>
        <v>0</v>
      </c>
      <c r="G120" s="216"/>
      <c r="H120" s="193">
        <f t="shared" si="32"/>
        <v>0</v>
      </c>
      <c r="I120" s="301"/>
      <c r="J120" s="301"/>
      <c r="K120" s="301"/>
      <c r="L120" s="162">
        <f t="shared" si="33"/>
        <v>0</v>
      </c>
      <c r="M120" s="164"/>
      <c r="N120" s="159">
        <f t="shared" si="34"/>
        <v>0</v>
      </c>
      <c r="O120" s="165"/>
      <c r="P120" s="158">
        <f t="shared" si="35"/>
        <v>0</v>
      </c>
      <c r="Q120" s="164"/>
      <c r="R120" s="159">
        <f t="shared" si="36"/>
        <v>0</v>
      </c>
      <c r="S120" s="165"/>
      <c r="T120" s="158">
        <f t="shared" si="37"/>
        <v>0</v>
      </c>
      <c r="U120" s="164"/>
      <c r="V120" s="159">
        <f t="shared" si="38"/>
        <v>0</v>
      </c>
      <c r="W120" s="166"/>
      <c r="X120" s="158">
        <f t="shared" si="39"/>
        <v>0</v>
      </c>
      <c r="Y120" s="164"/>
      <c r="Z120" s="159">
        <f t="shared" si="40"/>
        <v>0</v>
      </c>
      <c r="AA120" s="165"/>
    </row>
    <row r="121" spans="1:27" ht="24.75" customHeight="1" x14ac:dyDescent="0.25">
      <c r="A121" s="159">
        <v>111</v>
      </c>
      <c r="B121" s="187"/>
      <c r="C121" s="187" t="s">
        <v>6</v>
      </c>
      <c r="D121" s="187"/>
      <c r="E121" s="194"/>
      <c r="F121" s="193">
        <f t="shared" si="31"/>
        <v>0</v>
      </c>
      <c r="G121" s="216"/>
      <c r="H121" s="193">
        <f t="shared" si="32"/>
        <v>0</v>
      </c>
      <c r="I121" s="301"/>
      <c r="J121" s="301"/>
      <c r="K121" s="301"/>
      <c r="L121" s="162">
        <f t="shared" si="33"/>
        <v>0</v>
      </c>
      <c r="M121" s="164"/>
      <c r="N121" s="159">
        <f t="shared" si="34"/>
        <v>0</v>
      </c>
      <c r="O121" s="165"/>
      <c r="P121" s="158">
        <f t="shared" si="35"/>
        <v>0</v>
      </c>
      <c r="Q121" s="164"/>
      <c r="R121" s="159">
        <f t="shared" si="36"/>
        <v>0</v>
      </c>
      <c r="S121" s="165"/>
      <c r="T121" s="158">
        <f t="shared" si="37"/>
        <v>0</v>
      </c>
      <c r="U121" s="164"/>
      <c r="V121" s="159">
        <f t="shared" si="38"/>
        <v>0</v>
      </c>
      <c r="W121" s="166"/>
      <c r="X121" s="158">
        <f t="shared" si="39"/>
        <v>0</v>
      </c>
      <c r="Y121" s="164"/>
      <c r="Z121" s="159">
        <f t="shared" si="40"/>
        <v>0</v>
      </c>
      <c r="AA121" s="165"/>
    </row>
    <row r="122" spans="1:27" ht="24.75" customHeight="1" x14ac:dyDescent="0.25">
      <c r="A122" s="159">
        <v>112</v>
      </c>
      <c r="B122" s="187"/>
      <c r="C122" s="187" t="s">
        <v>6</v>
      </c>
      <c r="D122" s="187"/>
      <c r="E122" s="194"/>
      <c r="F122" s="193">
        <f t="shared" si="31"/>
        <v>0</v>
      </c>
      <c r="G122" s="216"/>
      <c r="H122" s="193">
        <f t="shared" si="32"/>
        <v>0</v>
      </c>
      <c r="I122" s="301"/>
      <c r="J122" s="301"/>
      <c r="K122" s="301"/>
      <c r="L122" s="162">
        <f t="shared" si="33"/>
        <v>0</v>
      </c>
      <c r="M122" s="164"/>
      <c r="N122" s="159">
        <f t="shared" si="34"/>
        <v>0</v>
      </c>
      <c r="O122" s="165"/>
      <c r="P122" s="158">
        <f t="shared" si="35"/>
        <v>0</v>
      </c>
      <c r="Q122" s="164"/>
      <c r="R122" s="159">
        <f t="shared" si="36"/>
        <v>0</v>
      </c>
      <c r="S122" s="165"/>
      <c r="T122" s="158">
        <f t="shared" si="37"/>
        <v>0</v>
      </c>
      <c r="U122" s="164"/>
      <c r="V122" s="159">
        <f t="shared" si="38"/>
        <v>0</v>
      </c>
      <c r="W122" s="166"/>
      <c r="X122" s="158">
        <f t="shared" si="39"/>
        <v>0</v>
      </c>
      <c r="Y122" s="164"/>
      <c r="Z122" s="159">
        <f t="shared" si="40"/>
        <v>0</v>
      </c>
      <c r="AA122" s="165"/>
    </row>
    <row r="123" spans="1:27" ht="24.75" customHeight="1" x14ac:dyDescent="0.25">
      <c r="A123" s="159">
        <v>113</v>
      </c>
      <c r="B123" s="187"/>
      <c r="C123" s="187" t="s">
        <v>6</v>
      </c>
      <c r="D123" s="187"/>
      <c r="E123" s="194"/>
      <c r="F123" s="193">
        <f t="shared" si="31"/>
        <v>0</v>
      </c>
      <c r="G123" s="216"/>
      <c r="H123" s="193">
        <f t="shared" si="32"/>
        <v>0</v>
      </c>
      <c r="I123" s="301"/>
      <c r="J123" s="301"/>
      <c r="K123" s="301"/>
      <c r="L123" s="162">
        <f t="shared" si="33"/>
        <v>0</v>
      </c>
      <c r="M123" s="164"/>
      <c r="N123" s="159">
        <f t="shared" si="34"/>
        <v>0</v>
      </c>
      <c r="O123" s="165"/>
      <c r="P123" s="158">
        <f t="shared" si="35"/>
        <v>0</v>
      </c>
      <c r="Q123" s="164"/>
      <c r="R123" s="159">
        <f t="shared" si="36"/>
        <v>0</v>
      </c>
      <c r="S123" s="165"/>
      <c r="T123" s="158">
        <f t="shared" si="37"/>
        <v>0</v>
      </c>
      <c r="U123" s="164"/>
      <c r="V123" s="159">
        <f t="shared" si="38"/>
        <v>0</v>
      </c>
      <c r="W123" s="166"/>
      <c r="X123" s="158">
        <f t="shared" si="39"/>
        <v>0</v>
      </c>
      <c r="Y123" s="164"/>
      <c r="Z123" s="159">
        <f t="shared" si="40"/>
        <v>0</v>
      </c>
      <c r="AA123" s="165"/>
    </row>
    <row r="124" spans="1:27" ht="24.75" customHeight="1" x14ac:dyDescent="0.25">
      <c r="A124" s="159">
        <v>114</v>
      </c>
      <c r="B124" s="187"/>
      <c r="C124" s="187" t="s">
        <v>6</v>
      </c>
      <c r="D124" s="187"/>
      <c r="E124" s="194"/>
      <c r="F124" s="193">
        <f t="shared" si="31"/>
        <v>0</v>
      </c>
      <c r="G124" s="216"/>
      <c r="H124" s="193">
        <f t="shared" si="32"/>
        <v>0</v>
      </c>
      <c r="I124" s="301"/>
      <c r="J124" s="301"/>
      <c r="K124" s="301"/>
      <c r="L124" s="162">
        <f t="shared" si="33"/>
        <v>0</v>
      </c>
      <c r="M124" s="164"/>
      <c r="N124" s="159">
        <f t="shared" si="34"/>
        <v>0</v>
      </c>
      <c r="O124" s="165"/>
      <c r="P124" s="158">
        <f t="shared" si="35"/>
        <v>0</v>
      </c>
      <c r="Q124" s="164"/>
      <c r="R124" s="159">
        <f t="shared" si="36"/>
        <v>0</v>
      </c>
      <c r="S124" s="165"/>
      <c r="T124" s="158">
        <f t="shared" si="37"/>
        <v>0</v>
      </c>
      <c r="U124" s="164"/>
      <c r="V124" s="159">
        <f t="shared" si="38"/>
        <v>0</v>
      </c>
      <c r="W124" s="166"/>
      <c r="X124" s="158">
        <f t="shared" si="39"/>
        <v>0</v>
      </c>
      <c r="Y124" s="164"/>
      <c r="Z124" s="159">
        <f t="shared" si="40"/>
        <v>0</v>
      </c>
      <c r="AA124" s="165"/>
    </row>
    <row r="125" spans="1:27" ht="24.75" customHeight="1" x14ac:dyDescent="0.25">
      <c r="A125" s="159">
        <v>115</v>
      </c>
      <c r="B125" s="187"/>
      <c r="C125" s="187" t="s">
        <v>6</v>
      </c>
      <c r="D125" s="187"/>
      <c r="E125" s="194"/>
      <c r="F125" s="193">
        <f t="shared" si="31"/>
        <v>0</v>
      </c>
      <c r="G125" s="216"/>
      <c r="H125" s="193">
        <f t="shared" si="32"/>
        <v>0</v>
      </c>
      <c r="I125" s="301"/>
      <c r="J125" s="301"/>
      <c r="K125" s="301"/>
      <c r="L125" s="162">
        <f t="shared" si="33"/>
        <v>0</v>
      </c>
      <c r="M125" s="164"/>
      <c r="N125" s="159">
        <f t="shared" si="34"/>
        <v>0</v>
      </c>
      <c r="O125" s="165"/>
      <c r="P125" s="158">
        <f t="shared" si="35"/>
        <v>0</v>
      </c>
      <c r="Q125" s="164"/>
      <c r="R125" s="159">
        <f t="shared" si="36"/>
        <v>0</v>
      </c>
      <c r="S125" s="165"/>
      <c r="T125" s="158">
        <f t="shared" si="37"/>
        <v>0</v>
      </c>
      <c r="U125" s="164"/>
      <c r="V125" s="159">
        <f t="shared" si="38"/>
        <v>0</v>
      </c>
      <c r="W125" s="166"/>
      <c r="X125" s="158">
        <f t="shared" si="39"/>
        <v>0</v>
      </c>
      <c r="Y125" s="164"/>
      <c r="Z125" s="159">
        <f t="shared" si="40"/>
        <v>0</v>
      </c>
      <c r="AA125" s="165"/>
    </row>
    <row r="126" spans="1:27" ht="24.75" customHeight="1" x14ac:dyDescent="0.25">
      <c r="A126" s="159">
        <v>116</v>
      </c>
      <c r="B126" s="187"/>
      <c r="C126" s="187" t="s">
        <v>6</v>
      </c>
      <c r="D126" s="187"/>
      <c r="E126" s="194"/>
      <c r="F126" s="193">
        <f t="shared" si="31"/>
        <v>0</v>
      </c>
      <c r="G126" s="216"/>
      <c r="H126" s="193">
        <f t="shared" si="32"/>
        <v>0</v>
      </c>
      <c r="I126" s="301"/>
      <c r="J126" s="301"/>
      <c r="K126" s="301"/>
      <c r="L126" s="162">
        <f t="shared" si="33"/>
        <v>0</v>
      </c>
      <c r="M126" s="164"/>
      <c r="N126" s="159">
        <f t="shared" si="34"/>
        <v>0</v>
      </c>
      <c r="O126" s="165"/>
      <c r="P126" s="158">
        <f t="shared" si="35"/>
        <v>0</v>
      </c>
      <c r="Q126" s="164"/>
      <c r="R126" s="159">
        <f t="shared" si="36"/>
        <v>0</v>
      </c>
      <c r="S126" s="165"/>
      <c r="T126" s="158">
        <f t="shared" si="37"/>
        <v>0</v>
      </c>
      <c r="U126" s="164"/>
      <c r="V126" s="159">
        <f t="shared" si="38"/>
        <v>0</v>
      </c>
      <c r="W126" s="166"/>
      <c r="X126" s="158">
        <f t="shared" si="39"/>
        <v>0</v>
      </c>
      <c r="Y126" s="164"/>
      <c r="Z126" s="159">
        <f t="shared" si="40"/>
        <v>0</v>
      </c>
      <c r="AA126" s="165"/>
    </row>
    <row r="127" spans="1:27" ht="24.75" customHeight="1" x14ac:dyDescent="0.25">
      <c r="A127" s="159">
        <v>117</v>
      </c>
      <c r="B127" s="187"/>
      <c r="C127" s="187" t="s">
        <v>6</v>
      </c>
      <c r="D127" s="187"/>
      <c r="E127" s="194"/>
      <c r="F127" s="193">
        <f t="shared" si="31"/>
        <v>0</v>
      </c>
      <c r="G127" s="216"/>
      <c r="H127" s="193">
        <f t="shared" si="32"/>
        <v>0</v>
      </c>
      <c r="I127" s="301"/>
      <c r="J127" s="301"/>
      <c r="K127" s="301"/>
      <c r="L127" s="162">
        <f t="shared" si="33"/>
        <v>0</v>
      </c>
      <c r="M127" s="164"/>
      <c r="N127" s="159">
        <f t="shared" si="34"/>
        <v>0</v>
      </c>
      <c r="O127" s="165"/>
      <c r="P127" s="158">
        <f t="shared" si="35"/>
        <v>0</v>
      </c>
      <c r="Q127" s="164"/>
      <c r="R127" s="159">
        <f t="shared" si="36"/>
        <v>0</v>
      </c>
      <c r="S127" s="165"/>
      <c r="T127" s="158">
        <f t="shared" si="37"/>
        <v>0</v>
      </c>
      <c r="U127" s="164"/>
      <c r="V127" s="159">
        <f t="shared" si="38"/>
        <v>0</v>
      </c>
      <c r="W127" s="166"/>
      <c r="X127" s="158">
        <f t="shared" si="39"/>
        <v>0</v>
      </c>
      <c r="Y127" s="164"/>
      <c r="Z127" s="159">
        <f t="shared" si="40"/>
        <v>0</v>
      </c>
      <c r="AA127" s="165"/>
    </row>
    <row r="128" spans="1:27" ht="24.75" customHeight="1" x14ac:dyDescent="0.25">
      <c r="A128" s="159">
        <v>118</v>
      </c>
      <c r="B128" s="187"/>
      <c r="C128" s="187" t="s">
        <v>6</v>
      </c>
      <c r="D128" s="187"/>
      <c r="E128" s="194"/>
      <c r="F128" s="193">
        <f t="shared" si="31"/>
        <v>0</v>
      </c>
      <c r="G128" s="216"/>
      <c r="H128" s="193">
        <f t="shared" si="32"/>
        <v>0</v>
      </c>
      <c r="I128" s="301"/>
      <c r="J128" s="301"/>
      <c r="K128" s="301"/>
      <c r="L128" s="162">
        <f t="shared" si="33"/>
        <v>0</v>
      </c>
      <c r="M128" s="164"/>
      <c r="N128" s="159">
        <f t="shared" si="34"/>
        <v>0</v>
      </c>
      <c r="O128" s="165"/>
      <c r="P128" s="158">
        <f t="shared" si="35"/>
        <v>0</v>
      </c>
      <c r="Q128" s="164"/>
      <c r="R128" s="159">
        <f t="shared" si="36"/>
        <v>0</v>
      </c>
      <c r="S128" s="165"/>
      <c r="T128" s="158">
        <f t="shared" si="37"/>
        <v>0</v>
      </c>
      <c r="U128" s="164"/>
      <c r="V128" s="159">
        <f t="shared" si="38"/>
        <v>0</v>
      </c>
      <c r="W128" s="166"/>
      <c r="X128" s="158">
        <f t="shared" si="39"/>
        <v>0</v>
      </c>
      <c r="Y128" s="164"/>
      <c r="Z128" s="159">
        <f t="shared" si="40"/>
        <v>0</v>
      </c>
      <c r="AA128" s="165"/>
    </row>
    <row r="129" spans="1:27" ht="24.75" customHeight="1" x14ac:dyDescent="0.25">
      <c r="A129" s="159">
        <v>119</v>
      </c>
      <c r="B129" s="187"/>
      <c r="C129" s="187" t="s">
        <v>6</v>
      </c>
      <c r="D129" s="187"/>
      <c r="E129" s="194"/>
      <c r="F129" s="193">
        <f t="shared" si="31"/>
        <v>0</v>
      </c>
      <c r="G129" s="216"/>
      <c r="H129" s="193">
        <f t="shared" si="32"/>
        <v>0</v>
      </c>
      <c r="I129" s="301"/>
      <c r="J129" s="301"/>
      <c r="K129" s="301"/>
      <c r="L129" s="162">
        <f t="shared" si="33"/>
        <v>0</v>
      </c>
      <c r="M129" s="164"/>
      <c r="N129" s="159">
        <f t="shared" si="34"/>
        <v>0</v>
      </c>
      <c r="O129" s="165"/>
      <c r="P129" s="158">
        <f t="shared" si="35"/>
        <v>0</v>
      </c>
      <c r="Q129" s="164"/>
      <c r="R129" s="159">
        <f t="shared" si="36"/>
        <v>0</v>
      </c>
      <c r="S129" s="165"/>
      <c r="T129" s="158">
        <f t="shared" si="37"/>
        <v>0</v>
      </c>
      <c r="U129" s="164"/>
      <c r="V129" s="159">
        <f t="shared" si="38"/>
        <v>0</v>
      </c>
      <c r="W129" s="166"/>
      <c r="X129" s="158">
        <f t="shared" si="39"/>
        <v>0</v>
      </c>
      <c r="Y129" s="164"/>
      <c r="Z129" s="159">
        <f t="shared" si="40"/>
        <v>0</v>
      </c>
      <c r="AA129" s="165"/>
    </row>
    <row r="130" spans="1:27" ht="24.75" customHeight="1" x14ac:dyDescent="0.25">
      <c r="A130" s="159">
        <v>120</v>
      </c>
      <c r="B130" s="187"/>
      <c r="C130" s="187" t="s">
        <v>6</v>
      </c>
      <c r="D130" s="187"/>
      <c r="E130" s="194"/>
      <c r="F130" s="193">
        <f t="shared" si="31"/>
        <v>0</v>
      </c>
      <c r="G130" s="216"/>
      <c r="H130" s="193">
        <f t="shared" si="32"/>
        <v>0</v>
      </c>
      <c r="I130" s="301"/>
      <c r="J130" s="301"/>
      <c r="K130" s="301"/>
      <c r="L130" s="162">
        <f t="shared" si="33"/>
        <v>0</v>
      </c>
      <c r="M130" s="164"/>
      <c r="N130" s="159">
        <f t="shared" si="34"/>
        <v>0</v>
      </c>
      <c r="O130" s="165"/>
      <c r="P130" s="158">
        <f t="shared" si="35"/>
        <v>0</v>
      </c>
      <c r="Q130" s="164"/>
      <c r="R130" s="159">
        <f t="shared" si="36"/>
        <v>0</v>
      </c>
      <c r="S130" s="165"/>
      <c r="T130" s="158">
        <f t="shared" si="37"/>
        <v>0</v>
      </c>
      <c r="U130" s="164"/>
      <c r="V130" s="159">
        <f t="shared" si="38"/>
        <v>0</v>
      </c>
      <c r="W130" s="166"/>
      <c r="X130" s="158">
        <f t="shared" si="39"/>
        <v>0</v>
      </c>
      <c r="Y130" s="164"/>
      <c r="Z130" s="159">
        <f t="shared" si="40"/>
        <v>0</v>
      </c>
      <c r="AA130" s="165"/>
    </row>
    <row r="131" spans="1:27" ht="24.75" customHeight="1" x14ac:dyDescent="0.25">
      <c r="A131" s="159">
        <v>121</v>
      </c>
      <c r="B131" s="187"/>
      <c r="C131" s="187" t="s">
        <v>6</v>
      </c>
      <c r="D131" s="187"/>
      <c r="E131" s="194"/>
      <c r="F131" s="193">
        <f t="shared" si="31"/>
        <v>0</v>
      </c>
      <c r="G131" s="216"/>
      <c r="H131" s="193">
        <f t="shared" si="32"/>
        <v>0</v>
      </c>
      <c r="I131" s="301"/>
      <c r="J131" s="301"/>
      <c r="K131" s="301"/>
      <c r="L131" s="162">
        <f t="shared" si="33"/>
        <v>0</v>
      </c>
      <c r="M131" s="164"/>
      <c r="N131" s="159">
        <f t="shared" si="34"/>
        <v>0</v>
      </c>
      <c r="O131" s="165"/>
      <c r="P131" s="158">
        <f t="shared" si="35"/>
        <v>0</v>
      </c>
      <c r="Q131" s="164"/>
      <c r="R131" s="159">
        <f t="shared" si="36"/>
        <v>0</v>
      </c>
      <c r="S131" s="165"/>
      <c r="T131" s="158">
        <f t="shared" si="37"/>
        <v>0</v>
      </c>
      <c r="U131" s="164"/>
      <c r="V131" s="159">
        <f t="shared" si="38"/>
        <v>0</v>
      </c>
      <c r="W131" s="166"/>
      <c r="X131" s="158">
        <f t="shared" si="39"/>
        <v>0</v>
      </c>
      <c r="Y131" s="164"/>
      <c r="Z131" s="159">
        <f t="shared" si="40"/>
        <v>0</v>
      </c>
      <c r="AA131" s="165"/>
    </row>
    <row r="132" spans="1:27" ht="24.75" customHeight="1" x14ac:dyDescent="0.25">
      <c r="A132" s="159">
        <v>122</v>
      </c>
      <c r="B132" s="187"/>
      <c r="C132" s="187" t="s">
        <v>6</v>
      </c>
      <c r="D132" s="187"/>
      <c r="E132" s="194"/>
      <c r="F132" s="193">
        <f t="shared" si="31"/>
        <v>0</v>
      </c>
      <c r="G132" s="216"/>
      <c r="H132" s="193">
        <f t="shared" si="32"/>
        <v>0</v>
      </c>
      <c r="I132" s="301"/>
      <c r="J132" s="301"/>
      <c r="K132" s="301"/>
      <c r="L132" s="162">
        <f t="shared" si="33"/>
        <v>0</v>
      </c>
      <c r="M132" s="164"/>
      <c r="N132" s="159">
        <f t="shared" si="34"/>
        <v>0</v>
      </c>
      <c r="O132" s="165"/>
      <c r="P132" s="158">
        <f t="shared" si="35"/>
        <v>0</v>
      </c>
      <c r="Q132" s="164"/>
      <c r="R132" s="159">
        <f t="shared" si="36"/>
        <v>0</v>
      </c>
      <c r="S132" s="165"/>
      <c r="T132" s="158">
        <f t="shared" si="37"/>
        <v>0</v>
      </c>
      <c r="U132" s="164"/>
      <c r="V132" s="159">
        <f t="shared" si="38"/>
        <v>0</v>
      </c>
      <c r="W132" s="166"/>
      <c r="X132" s="158">
        <f t="shared" si="39"/>
        <v>0</v>
      </c>
      <c r="Y132" s="164"/>
      <c r="Z132" s="159">
        <f t="shared" si="40"/>
        <v>0</v>
      </c>
      <c r="AA132" s="165"/>
    </row>
    <row r="133" spans="1:27" ht="24.75" customHeight="1" x14ac:dyDescent="0.25">
      <c r="A133" s="159">
        <v>123</v>
      </c>
      <c r="B133" s="187"/>
      <c r="C133" s="187" t="s">
        <v>6</v>
      </c>
      <c r="D133" s="187"/>
      <c r="E133" s="194"/>
      <c r="F133" s="193">
        <f t="shared" si="31"/>
        <v>0</v>
      </c>
      <c r="G133" s="216"/>
      <c r="H133" s="193">
        <f t="shared" si="32"/>
        <v>0</v>
      </c>
      <c r="I133" s="301"/>
      <c r="J133" s="301"/>
      <c r="K133" s="301"/>
      <c r="L133" s="162">
        <f t="shared" si="33"/>
        <v>0</v>
      </c>
      <c r="M133" s="164"/>
      <c r="N133" s="159">
        <f t="shared" si="34"/>
        <v>0</v>
      </c>
      <c r="O133" s="165"/>
      <c r="P133" s="158">
        <f t="shared" si="35"/>
        <v>0</v>
      </c>
      <c r="Q133" s="164"/>
      <c r="R133" s="159">
        <f t="shared" si="36"/>
        <v>0</v>
      </c>
      <c r="S133" s="165"/>
      <c r="T133" s="158">
        <f t="shared" si="37"/>
        <v>0</v>
      </c>
      <c r="U133" s="164"/>
      <c r="V133" s="159">
        <f t="shared" si="38"/>
        <v>0</v>
      </c>
      <c r="W133" s="166"/>
      <c r="X133" s="158">
        <f t="shared" si="39"/>
        <v>0</v>
      </c>
      <c r="Y133" s="164"/>
      <c r="Z133" s="159">
        <f t="shared" si="40"/>
        <v>0</v>
      </c>
      <c r="AA133" s="165"/>
    </row>
    <row r="134" spans="1:27" ht="24.75" customHeight="1" x14ac:dyDescent="0.25">
      <c r="A134" s="159">
        <v>124</v>
      </c>
      <c r="B134" s="187"/>
      <c r="C134" s="187" t="s">
        <v>6</v>
      </c>
      <c r="D134" s="187"/>
      <c r="E134" s="194"/>
      <c r="F134" s="193">
        <f t="shared" si="31"/>
        <v>0</v>
      </c>
      <c r="G134" s="216"/>
      <c r="H134" s="193">
        <f t="shared" si="32"/>
        <v>0</v>
      </c>
      <c r="I134" s="301"/>
      <c r="J134" s="301"/>
      <c r="K134" s="301"/>
      <c r="L134" s="162">
        <f t="shared" si="33"/>
        <v>0</v>
      </c>
      <c r="M134" s="164"/>
      <c r="N134" s="159">
        <f t="shared" si="34"/>
        <v>0</v>
      </c>
      <c r="O134" s="165"/>
      <c r="P134" s="158">
        <f t="shared" si="35"/>
        <v>0</v>
      </c>
      <c r="Q134" s="164"/>
      <c r="R134" s="159">
        <f t="shared" si="36"/>
        <v>0</v>
      </c>
      <c r="S134" s="165"/>
      <c r="T134" s="158">
        <f t="shared" si="37"/>
        <v>0</v>
      </c>
      <c r="U134" s="164"/>
      <c r="V134" s="159">
        <f t="shared" si="38"/>
        <v>0</v>
      </c>
      <c r="W134" s="166"/>
      <c r="X134" s="158">
        <f t="shared" si="39"/>
        <v>0</v>
      </c>
      <c r="Y134" s="164"/>
      <c r="Z134" s="159">
        <f t="shared" si="40"/>
        <v>0</v>
      </c>
      <c r="AA134" s="165"/>
    </row>
    <row r="135" spans="1:27" ht="24.75" customHeight="1" x14ac:dyDescent="0.25">
      <c r="A135" s="159">
        <v>125</v>
      </c>
      <c r="B135" s="187"/>
      <c r="C135" s="187" t="s">
        <v>6</v>
      </c>
      <c r="D135" s="187"/>
      <c r="E135" s="194"/>
      <c r="F135" s="193">
        <f t="shared" si="31"/>
        <v>0</v>
      </c>
      <c r="G135" s="216"/>
      <c r="H135" s="193">
        <f t="shared" si="32"/>
        <v>0</v>
      </c>
      <c r="I135" s="301"/>
      <c r="J135" s="301"/>
      <c r="K135" s="301"/>
      <c r="L135" s="162">
        <f t="shared" si="33"/>
        <v>0</v>
      </c>
      <c r="M135" s="164"/>
      <c r="N135" s="159">
        <f t="shared" si="34"/>
        <v>0</v>
      </c>
      <c r="O135" s="165"/>
      <c r="P135" s="158">
        <f t="shared" si="35"/>
        <v>0</v>
      </c>
      <c r="Q135" s="164"/>
      <c r="R135" s="159">
        <f t="shared" si="36"/>
        <v>0</v>
      </c>
      <c r="S135" s="165"/>
      <c r="T135" s="158">
        <f t="shared" si="37"/>
        <v>0</v>
      </c>
      <c r="U135" s="164"/>
      <c r="V135" s="159">
        <f t="shared" si="38"/>
        <v>0</v>
      </c>
      <c r="W135" s="166"/>
      <c r="X135" s="158">
        <f t="shared" si="39"/>
        <v>0</v>
      </c>
      <c r="Y135" s="164"/>
      <c r="Z135" s="159">
        <f t="shared" si="40"/>
        <v>0</v>
      </c>
      <c r="AA135" s="165"/>
    </row>
    <row r="136" spans="1:27" ht="24.75" customHeight="1" x14ac:dyDescent="0.25">
      <c r="A136" s="159">
        <v>126</v>
      </c>
      <c r="B136" s="187"/>
      <c r="C136" s="187" t="s">
        <v>6</v>
      </c>
      <c r="D136" s="187"/>
      <c r="E136" s="194"/>
      <c r="F136" s="193">
        <f t="shared" si="31"/>
        <v>0</v>
      </c>
      <c r="G136" s="216"/>
      <c r="H136" s="193">
        <f t="shared" si="32"/>
        <v>0</v>
      </c>
      <c r="I136" s="301"/>
      <c r="J136" s="301"/>
      <c r="K136" s="301"/>
      <c r="L136" s="162">
        <f t="shared" si="33"/>
        <v>0</v>
      </c>
      <c r="M136" s="164"/>
      <c r="N136" s="159">
        <f t="shared" si="34"/>
        <v>0</v>
      </c>
      <c r="O136" s="165"/>
      <c r="P136" s="158">
        <f t="shared" si="35"/>
        <v>0</v>
      </c>
      <c r="Q136" s="164"/>
      <c r="R136" s="159">
        <f t="shared" si="36"/>
        <v>0</v>
      </c>
      <c r="S136" s="165"/>
      <c r="T136" s="158">
        <f t="shared" si="37"/>
        <v>0</v>
      </c>
      <c r="U136" s="164"/>
      <c r="V136" s="159">
        <f t="shared" si="38"/>
        <v>0</v>
      </c>
      <c r="W136" s="166"/>
      <c r="X136" s="158">
        <f t="shared" si="39"/>
        <v>0</v>
      </c>
      <c r="Y136" s="164"/>
      <c r="Z136" s="159">
        <f t="shared" si="40"/>
        <v>0</v>
      </c>
      <c r="AA136" s="165"/>
    </row>
    <row r="137" spans="1:27" ht="24.75" customHeight="1" x14ac:dyDescent="0.25">
      <c r="A137" s="159">
        <v>127</v>
      </c>
      <c r="B137" s="187"/>
      <c r="C137" s="187" t="s">
        <v>6</v>
      </c>
      <c r="D137" s="187"/>
      <c r="E137" s="194"/>
      <c r="F137" s="193">
        <f t="shared" si="31"/>
        <v>0</v>
      </c>
      <c r="G137" s="216"/>
      <c r="H137" s="193">
        <f t="shared" si="32"/>
        <v>0</v>
      </c>
      <c r="I137" s="301"/>
      <c r="J137" s="301"/>
      <c r="K137" s="301"/>
      <c r="L137" s="162">
        <f t="shared" si="33"/>
        <v>0</v>
      </c>
      <c r="M137" s="164"/>
      <c r="N137" s="159">
        <f t="shared" si="34"/>
        <v>0</v>
      </c>
      <c r="O137" s="165"/>
      <c r="P137" s="158">
        <f t="shared" si="35"/>
        <v>0</v>
      </c>
      <c r="Q137" s="164"/>
      <c r="R137" s="159">
        <f t="shared" si="36"/>
        <v>0</v>
      </c>
      <c r="S137" s="165"/>
      <c r="T137" s="158">
        <f t="shared" si="37"/>
        <v>0</v>
      </c>
      <c r="U137" s="164"/>
      <c r="V137" s="159">
        <f t="shared" si="38"/>
        <v>0</v>
      </c>
      <c r="W137" s="166"/>
      <c r="X137" s="158">
        <f t="shared" si="39"/>
        <v>0</v>
      </c>
      <c r="Y137" s="164"/>
      <c r="Z137" s="159">
        <f t="shared" si="40"/>
        <v>0</v>
      </c>
      <c r="AA137" s="165"/>
    </row>
    <row r="138" spans="1:27" ht="24.75" customHeight="1" x14ac:dyDescent="0.25">
      <c r="A138" s="159">
        <v>128</v>
      </c>
      <c r="B138" s="187"/>
      <c r="C138" s="187" t="s">
        <v>6</v>
      </c>
      <c r="D138" s="187"/>
      <c r="E138" s="194"/>
      <c r="F138" s="193">
        <f t="shared" si="31"/>
        <v>0</v>
      </c>
      <c r="G138" s="216"/>
      <c r="H138" s="193">
        <f t="shared" si="32"/>
        <v>0</v>
      </c>
      <c r="I138" s="301"/>
      <c r="J138" s="301"/>
      <c r="K138" s="301"/>
      <c r="L138" s="162">
        <f t="shared" si="33"/>
        <v>0</v>
      </c>
      <c r="M138" s="164"/>
      <c r="N138" s="159">
        <f t="shared" si="34"/>
        <v>0</v>
      </c>
      <c r="O138" s="165"/>
      <c r="P138" s="158">
        <f t="shared" si="35"/>
        <v>0</v>
      </c>
      <c r="Q138" s="164"/>
      <c r="R138" s="159">
        <f t="shared" si="36"/>
        <v>0</v>
      </c>
      <c r="S138" s="165"/>
      <c r="T138" s="158">
        <f t="shared" si="37"/>
        <v>0</v>
      </c>
      <c r="U138" s="164"/>
      <c r="V138" s="159">
        <f t="shared" si="38"/>
        <v>0</v>
      </c>
      <c r="W138" s="166"/>
      <c r="X138" s="158">
        <f t="shared" si="39"/>
        <v>0</v>
      </c>
      <c r="Y138" s="164"/>
      <c r="Z138" s="159">
        <f t="shared" si="40"/>
        <v>0</v>
      </c>
      <c r="AA138" s="165"/>
    </row>
    <row r="139" spans="1:27" ht="24.75" customHeight="1" x14ac:dyDescent="0.25">
      <c r="A139" s="159">
        <v>129</v>
      </c>
      <c r="B139" s="187"/>
      <c r="C139" s="187" t="s">
        <v>6</v>
      </c>
      <c r="D139" s="187"/>
      <c r="E139" s="194"/>
      <c r="F139" s="193">
        <f t="shared" ref="F139:F170" si="41">IF(C139="D.1", 10,IF(C139="D.2", 5, IF(C139="D.3", 1, IF(C139="D.4", 1, IF(C139="D.5", 2, IF(C139="D.6", 1, IF(C139="D.7", 25, IF(C139="D.8", 20, IF(C139="D.9", 15, IF(C139="D.10", 5, IF(C139="D.11", 2.5, IF(C139="D.12", 3, IF(C139="D.13", 1.5, IF(C139="D.14", 5, IF(C139="D.15", 1.5, IF(C139="D.16", 1, IF(C139="D.17", 2, IF(C139="D.18", 3, IF(C139="D.19", 3, IF(C139="D.20", 1, IF(C139="D.21", 3, IF(C139="D.22", 2, IF(C139="D.23", 0, IF(C139="D.24", 0, IF(C139="D.25", 0, IF(C139="D.26", 0, IF(C139="D.27", 0, IF(C139="D.28", 0, IF(C139="D.29", 0, IF(C139="D.30", 0, IF(C139="D.31", 0, IF(C139="D.32", 0, IF(C139="D.33", 0, IF(C139="D.34", 0, IF(C139="D.35", 0, IF(C139="D.36", 0, 0))))))))))))))))))))))))))))))))))))</f>
        <v>0</v>
      </c>
      <c r="G139" s="216"/>
      <c r="H139" s="193">
        <f t="shared" ref="H139:H170" si="42">F139*G139</f>
        <v>0</v>
      </c>
      <c r="I139" s="301"/>
      <c r="J139" s="301"/>
      <c r="K139" s="301"/>
      <c r="L139" s="162">
        <f t="shared" ref="L139:L170" si="43">F139</f>
        <v>0</v>
      </c>
      <c r="M139" s="164"/>
      <c r="N139" s="159">
        <f t="shared" ref="N139:N170" si="44">L139*M139</f>
        <v>0</v>
      </c>
      <c r="O139" s="165"/>
      <c r="P139" s="158">
        <f t="shared" ref="P139:P170" si="45">F139</f>
        <v>0</v>
      </c>
      <c r="Q139" s="164"/>
      <c r="R139" s="159">
        <f t="shared" ref="R139:R170" si="46">Q139*P139</f>
        <v>0</v>
      </c>
      <c r="S139" s="165"/>
      <c r="T139" s="158">
        <f t="shared" ref="T139:T170" si="47">F139</f>
        <v>0</v>
      </c>
      <c r="U139" s="164"/>
      <c r="V139" s="159">
        <f t="shared" ref="V139:V170" si="48">U139*T139</f>
        <v>0</v>
      </c>
      <c r="W139" s="166"/>
      <c r="X139" s="158">
        <f t="shared" ref="X139:X170" si="49">F139</f>
        <v>0</v>
      </c>
      <c r="Y139" s="164"/>
      <c r="Z139" s="159">
        <f t="shared" ref="Z139:Z170" si="50">Y139*X139</f>
        <v>0</v>
      </c>
      <c r="AA139" s="165"/>
    </row>
    <row r="140" spans="1:27" ht="24.75" customHeight="1" x14ac:dyDescent="0.25">
      <c r="A140" s="159">
        <v>130</v>
      </c>
      <c r="B140" s="187"/>
      <c r="C140" s="187" t="s">
        <v>6</v>
      </c>
      <c r="D140" s="187"/>
      <c r="E140" s="194"/>
      <c r="F140" s="193">
        <f t="shared" si="41"/>
        <v>0</v>
      </c>
      <c r="G140" s="216"/>
      <c r="H140" s="193">
        <f t="shared" si="42"/>
        <v>0</v>
      </c>
      <c r="I140" s="301"/>
      <c r="J140" s="301"/>
      <c r="K140" s="301"/>
      <c r="L140" s="162">
        <f t="shared" si="43"/>
        <v>0</v>
      </c>
      <c r="M140" s="164"/>
      <c r="N140" s="159">
        <f t="shared" si="44"/>
        <v>0</v>
      </c>
      <c r="O140" s="165"/>
      <c r="P140" s="158">
        <f t="shared" si="45"/>
        <v>0</v>
      </c>
      <c r="Q140" s="164"/>
      <c r="R140" s="159">
        <f t="shared" si="46"/>
        <v>0</v>
      </c>
      <c r="S140" s="165"/>
      <c r="T140" s="158">
        <f t="shared" si="47"/>
        <v>0</v>
      </c>
      <c r="U140" s="164"/>
      <c r="V140" s="159">
        <f t="shared" si="48"/>
        <v>0</v>
      </c>
      <c r="W140" s="166"/>
      <c r="X140" s="158">
        <f t="shared" si="49"/>
        <v>0</v>
      </c>
      <c r="Y140" s="164"/>
      <c r="Z140" s="159">
        <f t="shared" si="50"/>
        <v>0</v>
      </c>
      <c r="AA140" s="165"/>
    </row>
    <row r="141" spans="1:27" ht="24.75" customHeight="1" x14ac:dyDescent="0.25">
      <c r="A141" s="159">
        <v>131</v>
      </c>
      <c r="B141" s="187"/>
      <c r="C141" s="187" t="s">
        <v>6</v>
      </c>
      <c r="D141" s="187"/>
      <c r="E141" s="194"/>
      <c r="F141" s="193">
        <f t="shared" si="41"/>
        <v>0</v>
      </c>
      <c r="G141" s="216"/>
      <c r="H141" s="193">
        <f t="shared" si="42"/>
        <v>0</v>
      </c>
      <c r="I141" s="301"/>
      <c r="J141" s="301"/>
      <c r="K141" s="301"/>
      <c r="L141" s="162">
        <f t="shared" si="43"/>
        <v>0</v>
      </c>
      <c r="M141" s="164"/>
      <c r="N141" s="159">
        <f t="shared" si="44"/>
        <v>0</v>
      </c>
      <c r="O141" s="165"/>
      <c r="P141" s="158">
        <f t="shared" si="45"/>
        <v>0</v>
      </c>
      <c r="Q141" s="164"/>
      <c r="R141" s="159">
        <f t="shared" si="46"/>
        <v>0</v>
      </c>
      <c r="S141" s="165"/>
      <c r="T141" s="158">
        <f t="shared" si="47"/>
        <v>0</v>
      </c>
      <c r="U141" s="164"/>
      <c r="V141" s="159">
        <f t="shared" si="48"/>
        <v>0</v>
      </c>
      <c r="W141" s="166"/>
      <c r="X141" s="158">
        <f t="shared" si="49"/>
        <v>0</v>
      </c>
      <c r="Y141" s="164"/>
      <c r="Z141" s="159">
        <f t="shared" si="50"/>
        <v>0</v>
      </c>
      <c r="AA141" s="165"/>
    </row>
    <row r="142" spans="1:27" ht="24.75" customHeight="1" x14ac:dyDescent="0.25">
      <c r="A142" s="159">
        <v>132</v>
      </c>
      <c r="B142" s="187"/>
      <c r="C142" s="187" t="s">
        <v>6</v>
      </c>
      <c r="D142" s="187"/>
      <c r="E142" s="194"/>
      <c r="F142" s="193">
        <f t="shared" si="41"/>
        <v>0</v>
      </c>
      <c r="G142" s="216"/>
      <c r="H142" s="193">
        <f t="shared" si="42"/>
        <v>0</v>
      </c>
      <c r="I142" s="301"/>
      <c r="J142" s="301"/>
      <c r="K142" s="301"/>
      <c r="L142" s="162">
        <f t="shared" si="43"/>
        <v>0</v>
      </c>
      <c r="M142" s="164"/>
      <c r="N142" s="159">
        <f t="shared" si="44"/>
        <v>0</v>
      </c>
      <c r="O142" s="165"/>
      <c r="P142" s="158">
        <f t="shared" si="45"/>
        <v>0</v>
      </c>
      <c r="Q142" s="164"/>
      <c r="R142" s="159">
        <f t="shared" si="46"/>
        <v>0</v>
      </c>
      <c r="S142" s="165"/>
      <c r="T142" s="158">
        <f t="shared" si="47"/>
        <v>0</v>
      </c>
      <c r="U142" s="164"/>
      <c r="V142" s="159">
        <f t="shared" si="48"/>
        <v>0</v>
      </c>
      <c r="W142" s="166"/>
      <c r="X142" s="158">
        <f t="shared" si="49"/>
        <v>0</v>
      </c>
      <c r="Y142" s="164"/>
      <c r="Z142" s="159">
        <f t="shared" si="50"/>
        <v>0</v>
      </c>
      <c r="AA142" s="165"/>
    </row>
    <row r="143" spans="1:27" ht="24.75" customHeight="1" x14ac:dyDescent="0.25">
      <c r="A143" s="159">
        <v>133</v>
      </c>
      <c r="B143" s="187"/>
      <c r="C143" s="187" t="s">
        <v>6</v>
      </c>
      <c r="D143" s="187"/>
      <c r="E143" s="194"/>
      <c r="F143" s="193">
        <f t="shared" si="41"/>
        <v>0</v>
      </c>
      <c r="G143" s="216"/>
      <c r="H143" s="193">
        <f t="shared" si="42"/>
        <v>0</v>
      </c>
      <c r="I143" s="301"/>
      <c r="J143" s="301"/>
      <c r="K143" s="301"/>
      <c r="L143" s="162">
        <f t="shared" si="43"/>
        <v>0</v>
      </c>
      <c r="M143" s="164"/>
      <c r="N143" s="159">
        <f t="shared" si="44"/>
        <v>0</v>
      </c>
      <c r="O143" s="165"/>
      <c r="P143" s="158">
        <f t="shared" si="45"/>
        <v>0</v>
      </c>
      <c r="Q143" s="164"/>
      <c r="R143" s="159">
        <f t="shared" si="46"/>
        <v>0</v>
      </c>
      <c r="S143" s="165"/>
      <c r="T143" s="158">
        <f t="shared" si="47"/>
        <v>0</v>
      </c>
      <c r="U143" s="164"/>
      <c r="V143" s="159">
        <f t="shared" si="48"/>
        <v>0</v>
      </c>
      <c r="W143" s="166"/>
      <c r="X143" s="158">
        <f t="shared" si="49"/>
        <v>0</v>
      </c>
      <c r="Y143" s="164"/>
      <c r="Z143" s="159">
        <f t="shared" si="50"/>
        <v>0</v>
      </c>
      <c r="AA143" s="165"/>
    </row>
    <row r="144" spans="1:27" ht="24.75" customHeight="1" x14ac:dyDescent="0.25">
      <c r="A144" s="159">
        <v>134</v>
      </c>
      <c r="B144" s="187"/>
      <c r="C144" s="187" t="s">
        <v>6</v>
      </c>
      <c r="D144" s="187"/>
      <c r="E144" s="194"/>
      <c r="F144" s="193">
        <f t="shared" si="41"/>
        <v>0</v>
      </c>
      <c r="G144" s="216"/>
      <c r="H144" s="193">
        <f t="shared" si="42"/>
        <v>0</v>
      </c>
      <c r="I144" s="301"/>
      <c r="J144" s="301"/>
      <c r="K144" s="301"/>
      <c r="L144" s="162">
        <f t="shared" si="43"/>
        <v>0</v>
      </c>
      <c r="M144" s="164"/>
      <c r="N144" s="159">
        <f t="shared" si="44"/>
        <v>0</v>
      </c>
      <c r="O144" s="165"/>
      <c r="P144" s="158">
        <f t="shared" si="45"/>
        <v>0</v>
      </c>
      <c r="Q144" s="164"/>
      <c r="R144" s="159">
        <f t="shared" si="46"/>
        <v>0</v>
      </c>
      <c r="S144" s="165"/>
      <c r="T144" s="158">
        <f t="shared" si="47"/>
        <v>0</v>
      </c>
      <c r="U144" s="164"/>
      <c r="V144" s="159">
        <f t="shared" si="48"/>
        <v>0</v>
      </c>
      <c r="W144" s="166"/>
      <c r="X144" s="158">
        <f t="shared" si="49"/>
        <v>0</v>
      </c>
      <c r="Y144" s="164"/>
      <c r="Z144" s="159">
        <f t="shared" si="50"/>
        <v>0</v>
      </c>
      <c r="AA144" s="165"/>
    </row>
    <row r="145" spans="1:27" ht="24.75" customHeight="1" x14ac:dyDescent="0.25">
      <c r="A145" s="159">
        <v>135</v>
      </c>
      <c r="B145" s="187"/>
      <c r="C145" s="187" t="s">
        <v>6</v>
      </c>
      <c r="D145" s="187"/>
      <c r="E145" s="194"/>
      <c r="F145" s="193">
        <f t="shared" si="41"/>
        <v>0</v>
      </c>
      <c r="G145" s="216"/>
      <c r="H145" s="193">
        <f t="shared" si="42"/>
        <v>0</v>
      </c>
      <c r="I145" s="301"/>
      <c r="J145" s="301"/>
      <c r="K145" s="301"/>
      <c r="L145" s="162">
        <f t="shared" si="43"/>
        <v>0</v>
      </c>
      <c r="M145" s="164"/>
      <c r="N145" s="159">
        <f t="shared" si="44"/>
        <v>0</v>
      </c>
      <c r="O145" s="165"/>
      <c r="P145" s="158">
        <f t="shared" si="45"/>
        <v>0</v>
      </c>
      <c r="Q145" s="164"/>
      <c r="R145" s="159">
        <f t="shared" si="46"/>
        <v>0</v>
      </c>
      <c r="S145" s="165"/>
      <c r="T145" s="158">
        <f t="shared" si="47"/>
        <v>0</v>
      </c>
      <c r="U145" s="164"/>
      <c r="V145" s="159">
        <f t="shared" si="48"/>
        <v>0</v>
      </c>
      <c r="W145" s="166"/>
      <c r="X145" s="158">
        <f t="shared" si="49"/>
        <v>0</v>
      </c>
      <c r="Y145" s="164"/>
      <c r="Z145" s="159">
        <f t="shared" si="50"/>
        <v>0</v>
      </c>
      <c r="AA145" s="165"/>
    </row>
    <row r="146" spans="1:27" ht="24.75" customHeight="1" x14ac:dyDescent="0.25">
      <c r="A146" s="159">
        <v>136</v>
      </c>
      <c r="B146" s="187"/>
      <c r="C146" s="187" t="s">
        <v>6</v>
      </c>
      <c r="D146" s="187"/>
      <c r="E146" s="194"/>
      <c r="F146" s="193">
        <f t="shared" si="41"/>
        <v>0</v>
      </c>
      <c r="G146" s="216"/>
      <c r="H146" s="193">
        <f t="shared" si="42"/>
        <v>0</v>
      </c>
      <c r="I146" s="301"/>
      <c r="J146" s="301"/>
      <c r="K146" s="301"/>
      <c r="L146" s="162">
        <f t="shared" si="43"/>
        <v>0</v>
      </c>
      <c r="M146" s="164"/>
      <c r="N146" s="159">
        <f t="shared" si="44"/>
        <v>0</v>
      </c>
      <c r="O146" s="165"/>
      <c r="P146" s="158">
        <f t="shared" si="45"/>
        <v>0</v>
      </c>
      <c r="Q146" s="164"/>
      <c r="R146" s="159">
        <f t="shared" si="46"/>
        <v>0</v>
      </c>
      <c r="S146" s="165"/>
      <c r="T146" s="158">
        <f t="shared" si="47"/>
        <v>0</v>
      </c>
      <c r="U146" s="164"/>
      <c r="V146" s="159">
        <f t="shared" si="48"/>
        <v>0</v>
      </c>
      <c r="W146" s="166"/>
      <c r="X146" s="158">
        <f t="shared" si="49"/>
        <v>0</v>
      </c>
      <c r="Y146" s="164"/>
      <c r="Z146" s="159">
        <f t="shared" si="50"/>
        <v>0</v>
      </c>
      <c r="AA146" s="165"/>
    </row>
    <row r="147" spans="1:27" ht="24.75" customHeight="1" x14ac:dyDescent="0.25">
      <c r="A147" s="159">
        <v>137</v>
      </c>
      <c r="B147" s="187"/>
      <c r="C147" s="187" t="s">
        <v>6</v>
      </c>
      <c r="D147" s="187"/>
      <c r="E147" s="194"/>
      <c r="F147" s="193">
        <f t="shared" si="41"/>
        <v>0</v>
      </c>
      <c r="G147" s="216"/>
      <c r="H147" s="193">
        <f t="shared" si="42"/>
        <v>0</v>
      </c>
      <c r="I147" s="301"/>
      <c r="J147" s="301"/>
      <c r="K147" s="301"/>
      <c r="L147" s="162">
        <f t="shared" si="43"/>
        <v>0</v>
      </c>
      <c r="M147" s="164"/>
      <c r="N147" s="159">
        <f t="shared" si="44"/>
        <v>0</v>
      </c>
      <c r="O147" s="165"/>
      <c r="P147" s="158">
        <f t="shared" si="45"/>
        <v>0</v>
      </c>
      <c r="Q147" s="164"/>
      <c r="R147" s="159">
        <f t="shared" si="46"/>
        <v>0</v>
      </c>
      <c r="S147" s="165"/>
      <c r="T147" s="158">
        <f t="shared" si="47"/>
        <v>0</v>
      </c>
      <c r="U147" s="164"/>
      <c r="V147" s="159">
        <f t="shared" si="48"/>
        <v>0</v>
      </c>
      <c r="W147" s="166"/>
      <c r="X147" s="158">
        <f t="shared" si="49"/>
        <v>0</v>
      </c>
      <c r="Y147" s="164"/>
      <c r="Z147" s="159">
        <f t="shared" si="50"/>
        <v>0</v>
      </c>
      <c r="AA147" s="165"/>
    </row>
    <row r="148" spans="1:27" ht="24.75" customHeight="1" x14ac:dyDescent="0.25">
      <c r="A148" s="159">
        <v>138</v>
      </c>
      <c r="B148" s="187"/>
      <c r="C148" s="187" t="s">
        <v>6</v>
      </c>
      <c r="D148" s="187"/>
      <c r="E148" s="194"/>
      <c r="F148" s="193">
        <f t="shared" si="41"/>
        <v>0</v>
      </c>
      <c r="G148" s="216"/>
      <c r="H148" s="193">
        <f t="shared" si="42"/>
        <v>0</v>
      </c>
      <c r="I148" s="301"/>
      <c r="J148" s="301"/>
      <c r="K148" s="301"/>
      <c r="L148" s="162">
        <f t="shared" si="43"/>
        <v>0</v>
      </c>
      <c r="M148" s="164"/>
      <c r="N148" s="159">
        <f t="shared" si="44"/>
        <v>0</v>
      </c>
      <c r="O148" s="165"/>
      <c r="P148" s="158">
        <f t="shared" si="45"/>
        <v>0</v>
      </c>
      <c r="Q148" s="164"/>
      <c r="R148" s="159">
        <f t="shared" si="46"/>
        <v>0</v>
      </c>
      <c r="S148" s="165"/>
      <c r="T148" s="158">
        <f t="shared" si="47"/>
        <v>0</v>
      </c>
      <c r="U148" s="164"/>
      <c r="V148" s="159">
        <f t="shared" si="48"/>
        <v>0</v>
      </c>
      <c r="W148" s="166"/>
      <c r="X148" s="158">
        <f t="shared" si="49"/>
        <v>0</v>
      </c>
      <c r="Y148" s="164"/>
      <c r="Z148" s="159">
        <f t="shared" si="50"/>
        <v>0</v>
      </c>
      <c r="AA148" s="165"/>
    </row>
    <row r="149" spans="1:27" ht="24.75" customHeight="1" x14ac:dyDescent="0.25">
      <c r="A149" s="159">
        <v>139</v>
      </c>
      <c r="B149" s="187"/>
      <c r="C149" s="187" t="s">
        <v>6</v>
      </c>
      <c r="D149" s="187"/>
      <c r="E149" s="194"/>
      <c r="F149" s="193">
        <f t="shared" si="41"/>
        <v>0</v>
      </c>
      <c r="G149" s="216"/>
      <c r="H149" s="193">
        <f t="shared" si="42"/>
        <v>0</v>
      </c>
      <c r="I149" s="301"/>
      <c r="J149" s="301"/>
      <c r="K149" s="301"/>
      <c r="L149" s="162">
        <f t="shared" si="43"/>
        <v>0</v>
      </c>
      <c r="M149" s="164"/>
      <c r="N149" s="159">
        <f t="shared" si="44"/>
        <v>0</v>
      </c>
      <c r="O149" s="165"/>
      <c r="P149" s="158">
        <f t="shared" si="45"/>
        <v>0</v>
      </c>
      <c r="Q149" s="164"/>
      <c r="R149" s="159">
        <f t="shared" si="46"/>
        <v>0</v>
      </c>
      <c r="S149" s="165"/>
      <c r="T149" s="158">
        <f t="shared" si="47"/>
        <v>0</v>
      </c>
      <c r="U149" s="164"/>
      <c r="V149" s="159">
        <f t="shared" si="48"/>
        <v>0</v>
      </c>
      <c r="W149" s="166"/>
      <c r="X149" s="158">
        <f t="shared" si="49"/>
        <v>0</v>
      </c>
      <c r="Y149" s="164"/>
      <c r="Z149" s="159">
        <f t="shared" si="50"/>
        <v>0</v>
      </c>
      <c r="AA149" s="165"/>
    </row>
    <row r="150" spans="1:27" ht="24.75" customHeight="1" x14ac:dyDescent="0.25">
      <c r="A150" s="159">
        <v>140</v>
      </c>
      <c r="B150" s="187"/>
      <c r="C150" s="187" t="s">
        <v>6</v>
      </c>
      <c r="D150" s="187"/>
      <c r="E150" s="194"/>
      <c r="F150" s="193">
        <f t="shared" si="41"/>
        <v>0</v>
      </c>
      <c r="G150" s="216"/>
      <c r="H150" s="193">
        <f t="shared" si="42"/>
        <v>0</v>
      </c>
      <c r="I150" s="301"/>
      <c r="J150" s="301"/>
      <c r="K150" s="301"/>
      <c r="L150" s="162">
        <f t="shared" si="43"/>
        <v>0</v>
      </c>
      <c r="M150" s="164"/>
      <c r="N150" s="159">
        <f t="shared" si="44"/>
        <v>0</v>
      </c>
      <c r="O150" s="165"/>
      <c r="P150" s="158">
        <f t="shared" si="45"/>
        <v>0</v>
      </c>
      <c r="Q150" s="164"/>
      <c r="R150" s="159">
        <f t="shared" si="46"/>
        <v>0</v>
      </c>
      <c r="S150" s="165"/>
      <c r="T150" s="158">
        <f t="shared" si="47"/>
        <v>0</v>
      </c>
      <c r="U150" s="164"/>
      <c r="V150" s="159">
        <f t="shared" si="48"/>
        <v>0</v>
      </c>
      <c r="W150" s="166"/>
      <c r="X150" s="158">
        <f t="shared" si="49"/>
        <v>0</v>
      </c>
      <c r="Y150" s="164"/>
      <c r="Z150" s="159">
        <f t="shared" si="50"/>
        <v>0</v>
      </c>
      <c r="AA150" s="165"/>
    </row>
    <row r="151" spans="1:27" ht="24.75" customHeight="1" x14ac:dyDescent="0.25">
      <c r="A151" s="159">
        <v>141</v>
      </c>
      <c r="B151" s="187"/>
      <c r="C151" s="187" t="s">
        <v>6</v>
      </c>
      <c r="D151" s="187"/>
      <c r="E151" s="194"/>
      <c r="F151" s="193">
        <f t="shared" si="41"/>
        <v>0</v>
      </c>
      <c r="G151" s="216"/>
      <c r="H151" s="193">
        <f t="shared" si="42"/>
        <v>0</v>
      </c>
      <c r="I151" s="301"/>
      <c r="J151" s="301"/>
      <c r="K151" s="301"/>
      <c r="L151" s="162">
        <f t="shared" si="43"/>
        <v>0</v>
      </c>
      <c r="M151" s="164"/>
      <c r="N151" s="159">
        <f t="shared" si="44"/>
        <v>0</v>
      </c>
      <c r="O151" s="165"/>
      <c r="P151" s="158">
        <f t="shared" si="45"/>
        <v>0</v>
      </c>
      <c r="Q151" s="164"/>
      <c r="R151" s="159">
        <f t="shared" si="46"/>
        <v>0</v>
      </c>
      <c r="S151" s="165"/>
      <c r="T151" s="158">
        <f t="shared" si="47"/>
        <v>0</v>
      </c>
      <c r="U151" s="164"/>
      <c r="V151" s="159">
        <f t="shared" si="48"/>
        <v>0</v>
      </c>
      <c r="W151" s="166"/>
      <c r="X151" s="158">
        <f t="shared" si="49"/>
        <v>0</v>
      </c>
      <c r="Y151" s="164"/>
      <c r="Z151" s="159">
        <f t="shared" si="50"/>
        <v>0</v>
      </c>
      <c r="AA151" s="165"/>
    </row>
    <row r="152" spans="1:27" ht="24.75" customHeight="1" x14ac:dyDescent="0.25">
      <c r="A152" s="159">
        <v>142</v>
      </c>
      <c r="B152" s="187"/>
      <c r="C152" s="187" t="s">
        <v>6</v>
      </c>
      <c r="D152" s="187"/>
      <c r="E152" s="194"/>
      <c r="F152" s="193">
        <f t="shared" si="41"/>
        <v>0</v>
      </c>
      <c r="G152" s="216"/>
      <c r="H152" s="193">
        <f t="shared" si="42"/>
        <v>0</v>
      </c>
      <c r="I152" s="301"/>
      <c r="J152" s="301"/>
      <c r="K152" s="301"/>
      <c r="L152" s="162">
        <f t="shared" si="43"/>
        <v>0</v>
      </c>
      <c r="M152" s="164"/>
      <c r="N152" s="159">
        <f t="shared" si="44"/>
        <v>0</v>
      </c>
      <c r="O152" s="165"/>
      <c r="P152" s="158">
        <f t="shared" si="45"/>
        <v>0</v>
      </c>
      <c r="Q152" s="164"/>
      <c r="R152" s="159">
        <f t="shared" si="46"/>
        <v>0</v>
      </c>
      <c r="S152" s="165"/>
      <c r="T152" s="158">
        <f t="shared" si="47"/>
        <v>0</v>
      </c>
      <c r="U152" s="164"/>
      <c r="V152" s="159">
        <f t="shared" si="48"/>
        <v>0</v>
      </c>
      <c r="W152" s="166"/>
      <c r="X152" s="158">
        <f t="shared" si="49"/>
        <v>0</v>
      </c>
      <c r="Y152" s="164"/>
      <c r="Z152" s="159">
        <f t="shared" si="50"/>
        <v>0</v>
      </c>
      <c r="AA152" s="165"/>
    </row>
    <row r="153" spans="1:27" ht="24.75" customHeight="1" x14ac:dyDescent="0.25">
      <c r="A153" s="159">
        <v>143</v>
      </c>
      <c r="B153" s="187"/>
      <c r="C153" s="187" t="s">
        <v>6</v>
      </c>
      <c r="D153" s="187"/>
      <c r="E153" s="194"/>
      <c r="F153" s="193">
        <f t="shared" si="41"/>
        <v>0</v>
      </c>
      <c r="G153" s="216"/>
      <c r="H153" s="193">
        <f t="shared" si="42"/>
        <v>0</v>
      </c>
      <c r="I153" s="301"/>
      <c r="J153" s="301"/>
      <c r="K153" s="301"/>
      <c r="L153" s="162">
        <f t="shared" si="43"/>
        <v>0</v>
      </c>
      <c r="M153" s="164"/>
      <c r="N153" s="159">
        <f t="shared" si="44"/>
        <v>0</v>
      </c>
      <c r="O153" s="165"/>
      <c r="P153" s="158">
        <f t="shared" si="45"/>
        <v>0</v>
      </c>
      <c r="Q153" s="164"/>
      <c r="R153" s="159">
        <f t="shared" si="46"/>
        <v>0</v>
      </c>
      <c r="S153" s="165"/>
      <c r="T153" s="158">
        <f t="shared" si="47"/>
        <v>0</v>
      </c>
      <c r="U153" s="164"/>
      <c r="V153" s="159">
        <f t="shared" si="48"/>
        <v>0</v>
      </c>
      <c r="W153" s="166"/>
      <c r="X153" s="158">
        <f t="shared" si="49"/>
        <v>0</v>
      </c>
      <c r="Y153" s="164"/>
      <c r="Z153" s="159">
        <f t="shared" si="50"/>
        <v>0</v>
      </c>
      <c r="AA153" s="165"/>
    </row>
    <row r="154" spans="1:27" ht="24.75" customHeight="1" x14ac:dyDescent="0.25">
      <c r="A154" s="159">
        <v>144</v>
      </c>
      <c r="B154" s="187"/>
      <c r="C154" s="187" t="s">
        <v>6</v>
      </c>
      <c r="D154" s="187"/>
      <c r="E154" s="194"/>
      <c r="F154" s="193">
        <f t="shared" si="41"/>
        <v>0</v>
      </c>
      <c r="G154" s="216"/>
      <c r="H154" s="193">
        <f t="shared" si="42"/>
        <v>0</v>
      </c>
      <c r="I154" s="301"/>
      <c r="J154" s="301"/>
      <c r="K154" s="301"/>
      <c r="L154" s="162">
        <f t="shared" si="43"/>
        <v>0</v>
      </c>
      <c r="M154" s="164"/>
      <c r="N154" s="159">
        <f t="shared" si="44"/>
        <v>0</v>
      </c>
      <c r="O154" s="165"/>
      <c r="P154" s="158">
        <f t="shared" si="45"/>
        <v>0</v>
      </c>
      <c r="Q154" s="164"/>
      <c r="R154" s="159">
        <f t="shared" si="46"/>
        <v>0</v>
      </c>
      <c r="S154" s="165"/>
      <c r="T154" s="158">
        <f t="shared" si="47"/>
        <v>0</v>
      </c>
      <c r="U154" s="164"/>
      <c r="V154" s="159">
        <f t="shared" si="48"/>
        <v>0</v>
      </c>
      <c r="W154" s="166"/>
      <c r="X154" s="158">
        <f t="shared" si="49"/>
        <v>0</v>
      </c>
      <c r="Y154" s="164"/>
      <c r="Z154" s="159">
        <f t="shared" si="50"/>
        <v>0</v>
      </c>
      <c r="AA154" s="165"/>
    </row>
    <row r="155" spans="1:27" ht="24.75" customHeight="1" x14ac:dyDescent="0.25">
      <c r="A155" s="159">
        <v>145</v>
      </c>
      <c r="B155" s="187"/>
      <c r="C155" s="187" t="s">
        <v>6</v>
      </c>
      <c r="D155" s="187"/>
      <c r="E155" s="194"/>
      <c r="F155" s="193">
        <f t="shared" si="41"/>
        <v>0</v>
      </c>
      <c r="G155" s="216"/>
      <c r="H155" s="193">
        <f t="shared" si="42"/>
        <v>0</v>
      </c>
      <c r="I155" s="301"/>
      <c r="J155" s="301"/>
      <c r="K155" s="301"/>
      <c r="L155" s="162">
        <f t="shared" si="43"/>
        <v>0</v>
      </c>
      <c r="M155" s="164"/>
      <c r="N155" s="159">
        <f t="shared" si="44"/>
        <v>0</v>
      </c>
      <c r="O155" s="165"/>
      <c r="P155" s="158">
        <f t="shared" si="45"/>
        <v>0</v>
      </c>
      <c r="Q155" s="164"/>
      <c r="R155" s="159">
        <f t="shared" si="46"/>
        <v>0</v>
      </c>
      <c r="S155" s="165"/>
      <c r="T155" s="158">
        <f t="shared" si="47"/>
        <v>0</v>
      </c>
      <c r="U155" s="164"/>
      <c r="V155" s="159">
        <f t="shared" si="48"/>
        <v>0</v>
      </c>
      <c r="W155" s="166"/>
      <c r="X155" s="158">
        <f t="shared" si="49"/>
        <v>0</v>
      </c>
      <c r="Y155" s="164"/>
      <c r="Z155" s="159">
        <f t="shared" si="50"/>
        <v>0</v>
      </c>
      <c r="AA155" s="165"/>
    </row>
    <row r="156" spans="1:27" ht="24.75" customHeight="1" x14ac:dyDescent="0.25">
      <c r="A156" s="159">
        <v>146</v>
      </c>
      <c r="B156" s="187"/>
      <c r="C156" s="187" t="s">
        <v>6</v>
      </c>
      <c r="D156" s="187"/>
      <c r="E156" s="194"/>
      <c r="F156" s="193">
        <f t="shared" si="41"/>
        <v>0</v>
      </c>
      <c r="G156" s="216"/>
      <c r="H156" s="193">
        <f t="shared" si="42"/>
        <v>0</v>
      </c>
      <c r="I156" s="301"/>
      <c r="J156" s="301"/>
      <c r="K156" s="301"/>
      <c r="L156" s="162">
        <f t="shared" si="43"/>
        <v>0</v>
      </c>
      <c r="M156" s="164"/>
      <c r="N156" s="159">
        <f t="shared" si="44"/>
        <v>0</v>
      </c>
      <c r="O156" s="165"/>
      <c r="P156" s="158">
        <f t="shared" si="45"/>
        <v>0</v>
      </c>
      <c r="Q156" s="164"/>
      <c r="R156" s="159">
        <f t="shared" si="46"/>
        <v>0</v>
      </c>
      <c r="S156" s="165"/>
      <c r="T156" s="158">
        <f t="shared" si="47"/>
        <v>0</v>
      </c>
      <c r="U156" s="164"/>
      <c r="V156" s="159">
        <f t="shared" si="48"/>
        <v>0</v>
      </c>
      <c r="W156" s="166"/>
      <c r="X156" s="158">
        <f t="shared" si="49"/>
        <v>0</v>
      </c>
      <c r="Y156" s="164"/>
      <c r="Z156" s="159">
        <f t="shared" si="50"/>
        <v>0</v>
      </c>
      <c r="AA156" s="165"/>
    </row>
    <row r="157" spans="1:27" ht="24.75" customHeight="1" x14ac:dyDescent="0.25">
      <c r="A157" s="159">
        <v>147</v>
      </c>
      <c r="B157" s="187"/>
      <c r="C157" s="187" t="s">
        <v>6</v>
      </c>
      <c r="D157" s="187"/>
      <c r="E157" s="194"/>
      <c r="F157" s="193">
        <f t="shared" si="41"/>
        <v>0</v>
      </c>
      <c r="G157" s="216"/>
      <c r="H157" s="193">
        <f t="shared" si="42"/>
        <v>0</v>
      </c>
      <c r="I157" s="301"/>
      <c r="J157" s="301"/>
      <c r="K157" s="301"/>
      <c r="L157" s="162">
        <f t="shared" si="43"/>
        <v>0</v>
      </c>
      <c r="M157" s="164"/>
      <c r="N157" s="159">
        <f t="shared" si="44"/>
        <v>0</v>
      </c>
      <c r="O157" s="165"/>
      <c r="P157" s="158">
        <f t="shared" si="45"/>
        <v>0</v>
      </c>
      <c r="Q157" s="164"/>
      <c r="R157" s="159">
        <f t="shared" si="46"/>
        <v>0</v>
      </c>
      <c r="S157" s="165"/>
      <c r="T157" s="158">
        <f t="shared" si="47"/>
        <v>0</v>
      </c>
      <c r="U157" s="164"/>
      <c r="V157" s="159">
        <f t="shared" si="48"/>
        <v>0</v>
      </c>
      <c r="W157" s="166"/>
      <c r="X157" s="158">
        <f t="shared" si="49"/>
        <v>0</v>
      </c>
      <c r="Y157" s="164"/>
      <c r="Z157" s="159">
        <f t="shared" si="50"/>
        <v>0</v>
      </c>
      <c r="AA157" s="165"/>
    </row>
    <row r="158" spans="1:27" ht="24.75" customHeight="1" x14ac:dyDescent="0.25">
      <c r="A158" s="159">
        <v>148</v>
      </c>
      <c r="B158" s="187"/>
      <c r="C158" s="187" t="s">
        <v>6</v>
      </c>
      <c r="D158" s="187"/>
      <c r="E158" s="194"/>
      <c r="F158" s="193">
        <f t="shared" si="41"/>
        <v>0</v>
      </c>
      <c r="G158" s="216"/>
      <c r="H158" s="193">
        <f t="shared" si="42"/>
        <v>0</v>
      </c>
      <c r="I158" s="301"/>
      <c r="J158" s="301"/>
      <c r="K158" s="301"/>
      <c r="L158" s="162">
        <f t="shared" si="43"/>
        <v>0</v>
      </c>
      <c r="M158" s="164"/>
      <c r="N158" s="159">
        <f t="shared" si="44"/>
        <v>0</v>
      </c>
      <c r="O158" s="165"/>
      <c r="P158" s="158">
        <f t="shared" si="45"/>
        <v>0</v>
      </c>
      <c r="Q158" s="164"/>
      <c r="R158" s="159">
        <f t="shared" si="46"/>
        <v>0</v>
      </c>
      <c r="S158" s="165"/>
      <c r="T158" s="158">
        <f t="shared" si="47"/>
        <v>0</v>
      </c>
      <c r="U158" s="164"/>
      <c r="V158" s="159">
        <f t="shared" si="48"/>
        <v>0</v>
      </c>
      <c r="W158" s="166"/>
      <c r="X158" s="158">
        <f t="shared" si="49"/>
        <v>0</v>
      </c>
      <c r="Y158" s="164"/>
      <c r="Z158" s="159">
        <f t="shared" si="50"/>
        <v>0</v>
      </c>
      <c r="AA158" s="165"/>
    </row>
    <row r="159" spans="1:27" ht="24.75" customHeight="1" x14ac:dyDescent="0.25">
      <c r="A159" s="159">
        <v>149</v>
      </c>
      <c r="B159" s="187"/>
      <c r="C159" s="187" t="s">
        <v>6</v>
      </c>
      <c r="D159" s="187"/>
      <c r="E159" s="194"/>
      <c r="F159" s="193">
        <f t="shared" si="41"/>
        <v>0</v>
      </c>
      <c r="G159" s="216"/>
      <c r="H159" s="193">
        <f t="shared" si="42"/>
        <v>0</v>
      </c>
      <c r="I159" s="301"/>
      <c r="J159" s="301"/>
      <c r="K159" s="301"/>
      <c r="L159" s="162">
        <f t="shared" si="43"/>
        <v>0</v>
      </c>
      <c r="M159" s="164"/>
      <c r="N159" s="159">
        <f t="shared" si="44"/>
        <v>0</v>
      </c>
      <c r="O159" s="165"/>
      <c r="P159" s="158">
        <f t="shared" si="45"/>
        <v>0</v>
      </c>
      <c r="Q159" s="164"/>
      <c r="R159" s="159">
        <f t="shared" si="46"/>
        <v>0</v>
      </c>
      <c r="S159" s="165"/>
      <c r="T159" s="158">
        <f t="shared" si="47"/>
        <v>0</v>
      </c>
      <c r="U159" s="164"/>
      <c r="V159" s="159">
        <f t="shared" si="48"/>
        <v>0</v>
      </c>
      <c r="W159" s="166"/>
      <c r="X159" s="158">
        <f t="shared" si="49"/>
        <v>0</v>
      </c>
      <c r="Y159" s="164"/>
      <c r="Z159" s="159">
        <f t="shared" si="50"/>
        <v>0</v>
      </c>
      <c r="AA159" s="165"/>
    </row>
    <row r="160" spans="1:27" ht="24.75" customHeight="1" x14ac:dyDescent="0.25">
      <c r="A160" s="159">
        <v>150</v>
      </c>
      <c r="B160" s="187"/>
      <c r="C160" s="187" t="s">
        <v>6</v>
      </c>
      <c r="D160" s="187"/>
      <c r="E160" s="194"/>
      <c r="F160" s="193">
        <f t="shared" si="41"/>
        <v>0</v>
      </c>
      <c r="G160" s="216"/>
      <c r="H160" s="193">
        <f t="shared" si="42"/>
        <v>0</v>
      </c>
      <c r="I160" s="301"/>
      <c r="J160" s="301"/>
      <c r="K160" s="301"/>
      <c r="L160" s="162">
        <f t="shared" si="43"/>
        <v>0</v>
      </c>
      <c r="M160" s="164"/>
      <c r="N160" s="159">
        <f t="shared" si="44"/>
        <v>0</v>
      </c>
      <c r="O160" s="165"/>
      <c r="P160" s="158">
        <f t="shared" si="45"/>
        <v>0</v>
      </c>
      <c r="Q160" s="164"/>
      <c r="R160" s="159">
        <f t="shared" si="46"/>
        <v>0</v>
      </c>
      <c r="S160" s="165"/>
      <c r="T160" s="158">
        <f t="shared" si="47"/>
        <v>0</v>
      </c>
      <c r="U160" s="164"/>
      <c r="V160" s="159">
        <f t="shared" si="48"/>
        <v>0</v>
      </c>
      <c r="W160" s="166"/>
      <c r="X160" s="158">
        <f t="shared" si="49"/>
        <v>0</v>
      </c>
      <c r="Y160" s="164"/>
      <c r="Z160" s="159">
        <f t="shared" si="50"/>
        <v>0</v>
      </c>
      <c r="AA160" s="165"/>
    </row>
    <row r="161" spans="1:27" ht="24.75" customHeight="1" x14ac:dyDescent="0.25">
      <c r="A161" s="159">
        <v>151</v>
      </c>
      <c r="B161" s="187"/>
      <c r="C161" s="187" t="s">
        <v>6</v>
      </c>
      <c r="D161" s="187"/>
      <c r="E161" s="194"/>
      <c r="F161" s="193">
        <f t="shared" si="41"/>
        <v>0</v>
      </c>
      <c r="G161" s="216"/>
      <c r="H161" s="193">
        <f t="shared" si="42"/>
        <v>0</v>
      </c>
      <c r="I161" s="301"/>
      <c r="J161" s="301"/>
      <c r="K161" s="301"/>
      <c r="L161" s="162">
        <f t="shared" si="43"/>
        <v>0</v>
      </c>
      <c r="M161" s="164"/>
      <c r="N161" s="159">
        <f t="shared" si="44"/>
        <v>0</v>
      </c>
      <c r="O161" s="165"/>
      <c r="P161" s="158">
        <f t="shared" si="45"/>
        <v>0</v>
      </c>
      <c r="Q161" s="164"/>
      <c r="R161" s="159">
        <f t="shared" si="46"/>
        <v>0</v>
      </c>
      <c r="S161" s="165"/>
      <c r="T161" s="158">
        <f t="shared" si="47"/>
        <v>0</v>
      </c>
      <c r="U161" s="164"/>
      <c r="V161" s="159">
        <f t="shared" si="48"/>
        <v>0</v>
      </c>
      <c r="W161" s="166"/>
      <c r="X161" s="158">
        <f t="shared" si="49"/>
        <v>0</v>
      </c>
      <c r="Y161" s="164"/>
      <c r="Z161" s="159">
        <f t="shared" si="50"/>
        <v>0</v>
      </c>
      <c r="AA161" s="165"/>
    </row>
    <row r="162" spans="1:27" ht="24.75" customHeight="1" x14ac:dyDescent="0.25">
      <c r="A162" s="159">
        <v>152</v>
      </c>
      <c r="B162" s="187"/>
      <c r="C162" s="187" t="s">
        <v>6</v>
      </c>
      <c r="D162" s="187"/>
      <c r="E162" s="194"/>
      <c r="F162" s="193">
        <f t="shared" si="41"/>
        <v>0</v>
      </c>
      <c r="G162" s="216"/>
      <c r="H162" s="193">
        <f t="shared" si="42"/>
        <v>0</v>
      </c>
      <c r="I162" s="301"/>
      <c r="J162" s="301"/>
      <c r="K162" s="301"/>
      <c r="L162" s="162">
        <f t="shared" si="43"/>
        <v>0</v>
      </c>
      <c r="M162" s="164"/>
      <c r="N162" s="159">
        <f t="shared" si="44"/>
        <v>0</v>
      </c>
      <c r="O162" s="165"/>
      <c r="P162" s="158">
        <f t="shared" si="45"/>
        <v>0</v>
      </c>
      <c r="Q162" s="164"/>
      <c r="R162" s="159">
        <f t="shared" si="46"/>
        <v>0</v>
      </c>
      <c r="S162" s="165"/>
      <c r="T162" s="158">
        <f t="shared" si="47"/>
        <v>0</v>
      </c>
      <c r="U162" s="164"/>
      <c r="V162" s="159">
        <f t="shared" si="48"/>
        <v>0</v>
      </c>
      <c r="W162" s="166"/>
      <c r="X162" s="158">
        <f t="shared" si="49"/>
        <v>0</v>
      </c>
      <c r="Y162" s="164"/>
      <c r="Z162" s="159">
        <f t="shared" si="50"/>
        <v>0</v>
      </c>
      <c r="AA162" s="165"/>
    </row>
    <row r="163" spans="1:27" ht="24.75" customHeight="1" x14ac:dyDescent="0.25">
      <c r="A163" s="159">
        <v>153</v>
      </c>
      <c r="B163" s="187"/>
      <c r="C163" s="187" t="s">
        <v>6</v>
      </c>
      <c r="D163" s="187"/>
      <c r="E163" s="194"/>
      <c r="F163" s="193">
        <f t="shared" si="41"/>
        <v>0</v>
      </c>
      <c r="G163" s="216"/>
      <c r="H163" s="193">
        <f t="shared" si="42"/>
        <v>0</v>
      </c>
      <c r="I163" s="301"/>
      <c r="J163" s="301"/>
      <c r="K163" s="301"/>
      <c r="L163" s="162">
        <f t="shared" si="43"/>
        <v>0</v>
      </c>
      <c r="M163" s="164"/>
      <c r="N163" s="159">
        <f t="shared" si="44"/>
        <v>0</v>
      </c>
      <c r="O163" s="165"/>
      <c r="P163" s="158">
        <f t="shared" si="45"/>
        <v>0</v>
      </c>
      <c r="Q163" s="164"/>
      <c r="R163" s="159">
        <f t="shared" si="46"/>
        <v>0</v>
      </c>
      <c r="S163" s="165"/>
      <c r="T163" s="158">
        <f t="shared" si="47"/>
        <v>0</v>
      </c>
      <c r="U163" s="164"/>
      <c r="V163" s="159">
        <f t="shared" si="48"/>
        <v>0</v>
      </c>
      <c r="W163" s="166"/>
      <c r="X163" s="158">
        <f t="shared" si="49"/>
        <v>0</v>
      </c>
      <c r="Y163" s="164"/>
      <c r="Z163" s="159">
        <f t="shared" si="50"/>
        <v>0</v>
      </c>
      <c r="AA163" s="165"/>
    </row>
    <row r="164" spans="1:27" ht="24.75" customHeight="1" x14ac:dyDescent="0.25">
      <c r="A164" s="159">
        <v>154</v>
      </c>
      <c r="B164" s="187"/>
      <c r="C164" s="187" t="s">
        <v>6</v>
      </c>
      <c r="D164" s="187"/>
      <c r="E164" s="194"/>
      <c r="F164" s="193">
        <f t="shared" si="41"/>
        <v>0</v>
      </c>
      <c r="G164" s="216"/>
      <c r="H164" s="193">
        <f t="shared" si="42"/>
        <v>0</v>
      </c>
      <c r="I164" s="301"/>
      <c r="J164" s="301"/>
      <c r="K164" s="301"/>
      <c r="L164" s="162">
        <f t="shared" si="43"/>
        <v>0</v>
      </c>
      <c r="M164" s="164"/>
      <c r="N164" s="159">
        <f t="shared" si="44"/>
        <v>0</v>
      </c>
      <c r="O164" s="165"/>
      <c r="P164" s="158">
        <f t="shared" si="45"/>
        <v>0</v>
      </c>
      <c r="Q164" s="164"/>
      <c r="R164" s="159">
        <f t="shared" si="46"/>
        <v>0</v>
      </c>
      <c r="S164" s="165"/>
      <c r="T164" s="158">
        <f t="shared" si="47"/>
        <v>0</v>
      </c>
      <c r="U164" s="164"/>
      <c r="V164" s="159">
        <f t="shared" si="48"/>
        <v>0</v>
      </c>
      <c r="W164" s="166"/>
      <c r="X164" s="158">
        <f t="shared" si="49"/>
        <v>0</v>
      </c>
      <c r="Y164" s="164"/>
      <c r="Z164" s="159">
        <f t="shared" si="50"/>
        <v>0</v>
      </c>
      <c r="AA164" s="165"/>
    </row>
    <row r="165" spans="1:27" ht="24.75" customHeight="1" x14ac:dyDescent="0.25">
      <c r="A165" s="159">
        <v>155</v>
      </c>
      <c r="B165" s="187"/>
      <c r="C165" s="187" t="s">
        <v>6</v>
      </c>
      <c r="D165" s="187"/>
      <c r="E165" s="194"/>
      <c r="F165" s="193">
        <f t="shared" si="41"/>
        <v>0</v>
      </c>
      <c r="G165" s="216"/>
      <c r="H165" s="193">
        <f t="shared" si="42"/>
        <v>0</v>
      </c>
      <c r="I165" s="301"/>
      <c r="J165" s="301"/>
      <c r="K165" s="301"/>
      <c r="L165" s="162">
        <f t="shared" si="43"/>
        <v>0</v>
      </c>
      <c r="M165" s="164"/>
      <c r="N165" s="159">
        <f t="shared" si="44"/>
        <v>0</v>
      </c>
      <c r="O165" s="165"/>
      <c r="P165" s="158">
        <f t="shared" si="45"/>
        <v>0</v>
      </c>
      <c r="Q165" s="164"/>
      <c r="R165" s="159">
        <f t="shared" si="46"/>
        <v>0</v>
      </c>
      <c r="S165" s="165"/>
      <c r="T165" s="158">
        <f t="shared" si="47"/>
        <v>0</v>
      </c>
      <c r="U165" s="164"/>
      <c r="V165" s="159">
        <f t="shared" si="48"/>
        <v>0</v>
      </c>
      <c r="W165" s="166"/>
      <c r="X165" s="158">
        <f t="shared" si="49"/>
        <v>0</v>
      </c>
      <c r="Y165" s="164"/>
      <c r="Z165" s="159">
        <f t="shared" si="50"/>
        <v>0</v>
      </c>
      <c r="AA165" s="165"/>
    </row>
    <row r="166" spans="1:27" ht="24.75" customHeight="1" x14ac:dyDescent="0.25">
      <c r="A166" s="159">
        <v>156</v>
      </c>
      <c r="B166" s="187"/>
      <c r="C166" s="187" t="s">
        <v>6</v>
      </c>
      <c r="D166" s="187"/>
      <c r="E166" s="194"/>
      <c r="F166" s="193">
        <f t="shared" si="41"/>
        <v>0</v>
      </c>
      <c r="G166" s="216"/>
      <c r="H166" s="193">
        <f t="shared" si="42"/>
        <v>0</v>
      </c>
      <c r="I166" s="301"/>
      <c r="J166" s="301"/>
      <c r="K166" s="301"/>
      <c r="L166" s="162">
        <f t="shared" si="43"/>
        <v>0</v>
      </c>
      <c r="M166" s="164"/>
      <c r="N166" s="159">
        <f t="shared" si="44"/>
        <v>0</v>
      </c>
      <c r="O166" s="165"/>
      <c r="P166" s="158">
        <f t="shared" si="45"/>
        <v>0</v>
      </c>
      <c r="Q166" s="164"/>
      <c r="R166" s="159">
        <f t="shared" si="46"/>
        <v>0</v>
      </c>
      <c r="S166" s="165"/>
      <c r="T166" s="158">
        <f t="shared" si="47"/>
        <v>0</v>
      </c>
      <c r="U166" s="164"/>
      <c r="V166" s="159">
        <f t="shared" si="48"/>
        <v>0</v>
      </c>
      <c r="W166" s="166"/>
      <c r="X166" s="158">
        <f t="shared" si="49"/>
        <v>0</v>
      </c>
      <c r="Y166" s="164"/>
      <c r="Z166" s="159">
        <f t="shared" si="50"/>
        <v>0</v>
      </c>
      <c r="AA166" s="165"/>
    </row>
    <row r="167" spans="1:27" ht="24.75" customHeight="1" x14ac:dyDescent="0.25">
      <c r="A167" s="159">
        <v>157</v>
      </c>
      <c r="B167" s="187"/>
      <c r="C167" s="187" t="s">
        <v>6</v>
      </c>
      <c r="D167" s="187"/>
      <c r="E167" s="194"/>
      <c r="F167" s="193">
        <f t="shared" si="41"/>
        <v>0</v>
      </c>
      <c r="G167" s="216"/>
      <c r="H167" s="193">
        <f t="shared" si="42"/>
        <v>0</v>
      </c>
      <c r="I167" s="301"/>
      <c r="J167" s="301"/>
      <c r="K167" s="301"/>
      <c r="L167" s="162">
        <f t="shared" si="43"/>
        <v>0</v>
      </c>
      <c r="M167" s="164"/>
      <c r="N167" s="159">
        <f t="shared" si="44"/>
        <v>0</v>
      </c>
      <c r="O167" s="165"/>
      <c r="P167" s="158">
        <f t="shared" si="45"/>
        <v>0</v>
      </c>
      <c r="Q167" s="164"/>
      <c r="R167" s="159">
        <f t="shared" si="46"/>
        <v>0</v>
      </c>
      <c r="S167" s="165"/>
      <c r="T167" s="158">
        <f t="shared" si="47"/>
        <v>0</v>
      </c>
      <c r="U167" s="164"/>
      <c r="V167" s="159">
        <f t="shared" si="48"/>
        <v>0</v>
      </c>
      <c r="W167" s="166"/>
      <c r="X167" s="158">
        <f t="shared" si="49"/>
        <v>0</v>
      </c>
      <c r="Y167" s="164"/>
      <c r="Z167" s="159">
        <f t="shared" si="50"/>
        <v>0</v>
      </c>
      <c r="AA167" s="165"/>
    </row>
    <row r="168" spans="1:27" ht="24.75" customHeight="1" x14ac:dyDescent="0.25">
      <c r="A168" s="159">
        <v>158</v>
      </c>
      <c r="B168" s="187"/>
      <c r="C168" s="187" t="s">
        <v>6</v>
      </c>
      <c r="D168" s="187"/>
      <c r="E168" s="194"/>
      <c r="F168" s="193">
        <f t="shared" si="41"/>
        <v>0</v>
      </c>
      <c r="G168" s="216"/>
      <c r="H168" s="193">
        <f t="shared" si="42"/>
        <v>0</v>
      </c>
      <c r="I168" s="301"/>
      <c r="J168" s="301"/>
      <c r="K168" s="301"/>
      <c r="L168" s="162">
        <f t="shared" si="43"/>
        <v>0</v>
      </c>
      <c r="M168" s="164"/>
      <c r="N168" s="159">
        <f t="shared" si="44"/>
        <v>0</v>
      </c>
      <c r="O168" s="165"/>
      <c r="P168" s="158">
        <f t="shared" si="45"/>
        <v>0</v>
      </c>
      <c r="Q168" s="164"/>
      <c r="R168" s="159">
        <f t="shared" si="46"/>
        <v>0</v>
      </c>
      <c r="S168" s="165"/>
      <c r="T168" s="158">
        <f t="shared" si="47"/>
        <v>0</v>
      </c>
      <c r="U168" s="164"/>
      <c r="V168" s="159">
        <f t="shared" si="48"/>
        <v>0</v>
      </c>
      <c r="W168" s="166"/>
      <c r="X168" s="158">
        <f t="shared" si="49"/>
        <v>0</v>
      </c>
      <c r="Y168" s="164"/>
      <c r="Z168" s="159">
        <f t="shared" si="50"/>
        <v>0</v>
      </c>
      <c r="AA168" s="165"/>
    </row>
    <row r="169" spans="1:27" ht="24.75" customHeight="1" x14ac:dyDescent="0.25">
      <c r="A169" s="159">
        <v>159</v>
      </c>
      <c r="B169" s="187"/>
      <c r="C169" s="187" t="s">
        <v>6</v>
      </c>
      <c r="D169" s="187"/>
      <c r="E169" s="194"/>
      <c r="F169" s="193">
        <f t="shared" si="41"/>
        <v>0</v>
      </c>
      <c r="G169" s="216"/>
      <c r="H169" s="193">
        <f t="shared" si="42"/>
        <v>0</v>
      </c>
      <c r="I169" s="301"/>
      <c r="J169" s="301"/>
      <c r="K169" s="301"/>
      <c r="L169" s="162">
        <f t="shared" si="43"/>
        <v>0</v>
      </c>
      <c r="M169" s="164"/>
      <c r="N169" s="159">
        <f t="shared" si="44"/>
        <v>0</v>
      </c>
      <c r="O169" s="165"/>
      <c r="P169" s="158">
        <f t="shared" si="45"/>
        <v>0</v>
      </c>
      <c r="Q169" s="164"/>
      <c r="R169" s="159">
        <f t="shared" si="46"/>
        <v>0</v>
      </c>
      <c r="S169" s="165"/>
      <c r="T169" s="158">
        <f t="shared" si="47"/>
        <v>0</v>
      </c>
      <c r="U169" s="164"/>
      <c r="V169" s="159">
        <f t="shared" si="48"/>
        <v>0</v>
      </c>
      <c r="W169" s="166"/>
      <c r="X169" s="158">
        <f t="shared" si="49"/>
        <v>0</v>
      </c>
      <c r="Y169" s="164"/>
      <c r="Z169" s="159">
        <f t="shared" si="50"/>
        <v>0</v>
      </c>
      <c r="AA169" s="165"/>
    </row>
    <row r="170" spans="1:27" ht="24.75" customHeight="1" x14ac:dyDescent="0.25">
      <c r="A170" s="159">
        <v>160</v>
      </c>
      <c r="B170" s="187"/>
      <c r="C170" s="187" t="s">
        <v>6</v>
      </c>
      <c r="D170" s="187"/>
      <c r="E170" s="194"/>
      <c r="F170" s="193">
        <f t="shared" si="41"/>
        <v>0</v>
      </c>
      <c r="G170" s="216"/>
      <c r="H170" s="193">
        <f t="shared" si="42"/>
        <v>0</v>
      </c>
      <c r="I170" s="301"/>
      <c r="J170" s="301"/>
      <c r="K170" s="301"/>
      <c r="L170" s="162">
        <f t="shared" si="43"/>
        <v>0</v>
      </c>
      <c r="M170" s="164"/>
      <c r="N170" s="159">
        <f t="shared" si="44"/>
        <v>0</v>
      </c>
      <c r="O170" s="165"/>
      <c r="P170" s="158">
        <f t="shared" si="45"/>
        <v>0</v>
      </c>
      <c r="Q170" s="164"/>
      <c r="R170" s="159">
        <f t="shared" si="46"/>
        <v>0</v>
      </c>
      <c r="S170" s="165"/>
      <c r="T170" s="158">
        <f t="shared" si="47"/>
        <v>0</v>
      </c>
      <c r="U170" s="164"/>
      <c r="V170" s="159">
        <f t="shared" si="48"/>
        <v>0</v>
      </c>
      <c r="W170" s="166"/>
      <c r="X170" s="158">
        <f t="shared" si="49"/>
        <v>0</v>
      </c>
      <c r="Y170" s="164"/>
      <c r="Z170" s="159">
        <f t="shared" si="50"/>
        <v>0</v>
      </c>
      <c r="AA170" s="165"/>
    </row>
    <row r="171" spans="1:27" ht="24.75" customHeight="1" x14ac:dyDescent="0.25">
      <c r="A171" s="159">
        <v>161</v>
      </c>
      <c r="B171" s="187"/>
      <c r="C171" s="187" t="s">
        <v>6</v>
      </c>
      <c r="D171" s="187"/>
      <c r="E171" s="194"/>
      <c r="F171" s="193">
        <f t="shared" ref="F171:F202" si="51">IF(C171="D.1", 10,IF(C171="D.2", 5, IF(C171="D.3", 1, IF(C171="D.4", 1, IF(C171="D.5", 2, IF(C171="D.6", 1, IF(C171="D.7", 25, IF(C171="D.8", 20, IF(C171="D.9", 15, IF(C171="D.10", 5, IF(C171="D.11", 2.5, IF(C171="D.12", 3, IF(C171="D.13", 1.5, IF(C171="D.14", 5, IF(C171="D.15", 1.5, IF(C171="D.16", 1, IF(C171="D.17", 2, IF(C171="D.18", 3, IF(C171="D.19", 3, IF(C171="D.20", 1, IF(C171="D.21", 3, IF(C171="D.22", 2, IF(C171="D.23", 0, IF(C171="D.24", 0, IF(C171="D.25", 0, IF(C171="D.26", 0, IF(C171="D.27", 0, IF(C171="D.28", 0, IF(C171="D.29", 0, IF(C171="D.30", 0, IF(C171="D.31", 0, IF(C171="D.32", 0, IF(C171="D.33", 0, IF(C171="D.34", 0, IF(C171="D.35", 0, IF(C171="D.36", 0, 0))))))))))))))))))))))))))))))))))))</f>
        <v>0</v>
      </c>
      <c r="G171" s="216"/>
      <c r="H171" s="193">
        <f t="shared" ref="H171:H202" si="52">F171*G171</f>
        <v>0</v>
      </c>
      <c r="I171" s="301"/>
      <c r="J171" s="301"/>
      <c r="K171" s="301"/>
      <c r="L171" s="162">
        <f t="shared" ref="L171:L202" si="53">F171</f>
        <v>0</v>
      </c>
      <c r="M171" s="164"/>
      <c r="N171" s="159">
        <f t="shared" ref="N171:N202" si="54">L171*M171</f>
        <v>0</v>
      </c>
      <c r="O171" s="165"/>
      <c r="P171" s="158">
        <f t="shared" ref="P171:P202" si="55">F171</f>
        <v>0</v>
      </c>
      <c r="Q171" s="164"/>
      <c r="R171" s="159">
        <f t="shared" ref="R171:R202" si="56">Q171*P171</f>
        <v>0</v>
      </c>
      <c r="S171" s="165"/>
      <c r="T171" s="158">
        <f t="shared" ref="T171:T202" si="57">F171</f>
        <v>0</v>
      </c>
      <c r="U171" s="164"/>
      <c r="V171" s="159">
        <f t="shared" ref="V171:V202" si="58">U171*T171</f>
        <v>0</v>
      </c>
      <c r="W171" s="166"/>
      <c r="X171" s="158">
        <f t="shared" ref="X171:X202" si="59">F171</f>
        <v>0</v>
      </c>
      <c r="Y171" s="164"/>
      <c r="Z171" s="159">
        <f t="shared" ref="Z171:Z202" si="60">Y171*X171</f>
        <v>0</v>
      </c>
      <c r="AA171" s="165"/>
    </row>
    <row r="172" spans="1:27" ht="24.75" customHeight="1" x14ac:dyDescent="0.25">
      <c r="A172" s="159">
        <v>162</v>
      </c>
      <c r="B172" s="187"/>
      <c r="C172" s="187" t="s">
        <v>6</v>
      </c>
      <c r="D172" s="187"/>
      <c r="E172" s="194"/>
      <c r="F172" s="193">
        <f t="shared" si="51"/>
        <v>0</v>
      </c>
      <c r="G172" s="216"/>
      <c r="H172" s="193">
        <f t="shared" si="52"/>
        <v>0</v>
      </c>
      <c r="I172" s="301"/>
      <c r="J172" s="301"/>
      <c r="K172" s="301"/>
      <c r="L172" s="162">
        <f t="shared" si="53"/>
        <v>0</v>
      </c>
      <c r="M172" s="164"/>
      <c r="N172" s="159">
        <f t="shared" si="54"/>
        <v>0</v>
      </c>
      <c r="O172" s="165"/>
      <c r="P172" s="158">
        <f t="shared" si="55"/>
        <v>0</v>
      </c>
      <c r="Q172" s="164"/>
      <c r="R172" s="159">
        <f t="shared" si="56"/>
        <v>0</v>
      </c>
      <c r="S172" s="165"/>
      <c r="T172" s="158">
        <f t="shared" si="57"/>
        <v>0</v>
      </c>
      <c r="U172" s="164"/>
      <c r="V172" s="159">
        <f t="shared" si="58"/>
        <v>0</v>
      </c>
      <c r="W172" s="166"/>
      <c r="X172" s="158">
        <f t="shared" si="59"/>
        <v>0</v>
      </c>
      <c r="Y172" s="164"/>
      <c r="Z172" s="159">
        <f t="shared" si="60"/>
        <v>0</v>
      </c>
      <c r="AA172" s="165"/>
    </row>
    <row r="173" spans="1:27" ht="24.75" customHeight="1" x14ac:dyDescent="0.25">
      <c r="A173" s="159">
        <v>163</v>
      </c>
      <c r="B173" s="187"/>
      <c r="C173" s="187" t="s">
        <v>6</v>
      </c>
      <c r="D173" s="187"/>
      <c r="E173" s="194"/>
      <c r="F173" s="193">
        <f t="shared" si="51"/>
        <v>0</v>
      </c>
      <c r="G173" s="216"/>
      <c r="H173" s="193">
        <f t="shared" si="52"/>
        <v>0</v>
      </c>
      <c r="I173" s="301"/>
      <c r="J173" s="301"/>
      <c r="K173" s="301"/>
      <c r="L173" s="162">
        <f t="shared" si="53"/>
        <v>0</v>
      </c>
      <c r="M173" s="164"/>
      <c r="N173" s="159">
        <f t="shared" si="54"/>
        <v>0</v>
      </c>
      <c r="O173" s="165"/>
      <c r="P173" s="158">
        <f t="shared" si="55"/>
        <v>0</v>
      </c>
      <c r="Q173" s="164"/>
      <c r="R173" s="159">
        <f t="shared" si="56"/>
        <v>0</v>
      </c>
      <c r="S173" s="165"/>
      <c r="T173" s="158">
        <f t="shared" si="57"/>
        <v>0</v>
      </c>
      <c r="U173" s="164"/>
      <c r="V173" s="159">
        <f t="shared" si="58"/>
        <v>0</v>
      </c>
      <c r="W173" s="166"/>
      <c r="X173" s="158">
        <f t="shared" si="59"/>
        <v>0</v>
      </c>
      <c r="Y173" s="164"/>
      <c r="Z173" s="159">
        <f t="shared" si="60"/>
        <v>0</v>
      </c>
      <c r="AA173" s="165"/>
    </row>
    <row r="174" spans="1:27" ht="24.75" customHeight="1" x14ac:dyDescent="0.25">
      <c r="A174" s="159">
        <v>164</v>
      </c>
      <c r="B174" s="187"/>
      <c r="C174" s="187" t="s">
        <v>6</v>
      </c>
      <c r="D174" s="187"/>
      <c r="E174" s="194"/>
      <c r="F174" s="193">
        <f t="shared" si="51"/>
        <v>0</v>
      </c>
      <c r="G174" s="216"/>
      <c r="H174" s="193">
        <f t="shared" si="52"/>
        <v>0</v>
      </c>
      <c r="I174" s="301"/>
      <c r="J174" s="301"/>
      <c r="K174" s="301"/>
      <c r="L174" s="162">
        <f t="shared" si="53"/>
        <v>0</v>
      </c>
      <c r="M174" s="164"/>
      <c r="N174" s="159">
        <f t="shared" si="54"/>
        <v>0</v>
      </c>
      <c r="O174" s="165"/>
      <c r="P174" s="158">
        <f t="shared" si="55"/>
        <v>0</v>
      </c>
      <c r="Q174" s="164"/>
      <c r="R174" s="159">
        <f t="shared" si="56"/>
        <v>0</v>
      </c>
      <c r="S174" s="165"/>
      <c r="T174" s="158">
        <f t="shared" si="57"/>
        <v>0</v>
      </c>
      <c r="U174" s="164"/>
      <c r="V174" s="159">
        <f t="shared" si="58"/>
        <v>0</v>
      </c>
      <c r="W174" s="166"/>
      <c r="X174" s="158">
        <f t="shared" si="59"/>
        <v>0</v>
      </c>
      <c r="Y174" s="164"/>
      <c r="Z174" s="159">
        <f t="shared" si="60"/>
        <v>0</v>
      </c>
      <c r="AA174" s="165"/>
    </row>
    <row r="175" spans="1:27" ht="24.75" customHeight="1" x14ac:dyDescent="0.25">
      <c r="A175" s="159">
        <v>165</v>
      </c>
      <c r="B175" s="187"/>
      <c r="C175" s="187" t="s">
        <v>6</v>
      </c>
      <c r="D175" s="187"/>
      <c r="E175" s="194"/>
      <c r="F175" s="193">
        <f t="shared" si="51"/>
        <v>0</v>
      </c>
      <c r="G175" s="216"/>
      <c r="H175" s="193">
        <f t="shared" si="52"/>
        <v>0</v>
      </c>
      <c r="I175" s="301"/>
      <c r="J175" s="301"/>
      <c r="K175" s="301"/>
      <c r="L175" s="162">
        <f t="shared" si="53"/>
        <v>0</v>
      </c>
      <c r="M175" s="164"/>
      <c r="N175" s="159">
        <f t="shared" si="54"/>
        <v>0</v>
      </c>
      <c r="O175" s="165"/>
      <c r="P175" s="158">
        <f t="shared" si="55"/>
        <v>0</v>
      </c>
      <c r="Q175" s="164"/>
      <c r="R175" s="159">
        <f t="shared" si="56"/>
        <v>0</v>
      </c>
      <c r="S175" s="165"/>
      <c r="T175" s="158">
        <f t="shared" si="57"/>
        <v>0</v>
      </c>
      <c r="U175" s="164"/>
      <c r="V175" s="159">
        <f t="shared" si="58"/>
        <v>0</v>
      </c>
      <c r="W175" s="166"/>
      <c r="X175" s="158">
        <f t="shared" si="59"/>
        <v>0</v>
      </c>
      <c r="Y175" s="164"/>
      <c r="Z175" s="159">
        <f t="shared" si="60"/>
        <v>0</v>
      </c>
      <c r="AA175" s="165"/>
    </row>
    <row r="176" spans="1:27" ht="24.75" customHeight="1" x14ac:dyDescent="0.25">
      <c r="A176" s="159">
        <v>166</v>
      </c>
      <c r="B176" s="187"/>
      <c r="C176" s="187" t="s">
        <v>6</v>
      </c>
      <c r="D176" s="187"/>
      <c r="E176" s="194"/>
      <c r="F176" s="193">
        <f t="shared" si="51"/>
        <v>0</v>
      </c>
      <c r="G176" s="216"/>
      <c r="H176" s="193">
        <f t="shared" si="52"/>
        <v>0</v>
      </c>
      <c r="I176" s="301"/>
      <c r="J176" s="301"/>
      <c r="K176" s="301"/>
      <c r="L176" s="162">
        <f t="shared" si="53"/>
        <v>0</v>
      </c>
      <c r="M176" s="164"/>
      <c r="N176" s="159">
        <f t="shared" si="54"/>
        <v>0</v>
      </c>
      <c r="O176" s="165"/>
      <c r="P176" s="158">
        <f t="shared" si="55"/>
        <v>0</v>
      </c>
      <c r="Q176" s="164"/>
      <c r="R176" s="159">
        <f t="shared" si="56"/>
        <v>0</v>
      </c>
      <c r="S176" s="165"/>
      <c r="T176" s="158">
        <f t="shared" si="57"/>
        <v>0</v>
      </c>
      <c r="U176" s="164"/>
      <c r="V176" s="159">
        <f t="shared" si="58"/>
        <v>0</v>
      </c>
      <c r="W176" s="166"/>
      <c r="X176" s="158">
        <f t="shared" si="59"/>
        <v>0</v>
      </c>
      <c r="Y176" s="164"/>
      <c r="Z176" s="159">
        <f t="shared" si="60"/>
        <v>0</v>
      </c>
      <c r="AA176" s="165"/>
    </row>
    <row r="177" spans="1:27" ht="24.75" customHeight="1" x14ac:dyDescent="0.25">
      <c r="A177" s="159">
        <v>167</v>
      </c>
      <c r="B177" s="187"/>
      <c r="C177" s="187" t="s">
        <v>6</v>
      </c>
      <c r="D177" s="187"/>
      <c r="E177" s="194"/>
      <c r="F177" s="193">
        <f t="shared" si="51"/>
        <v>0</v>
      </c>
      <c r="G177" s="216"/>
      <c r="H177" s="193">
        <f t="shared" si="52"/>
        <v>0</v>
      </c>
      <c r="I177" s="301"/>
      <c r="J177" s="301"/>
      <c r="K177" s="301"/>
      <c r="L177" s="162">
        <f t="shared" si="53"/>
        <v>0</v>
      </c>
      <c r="M177" s="164"/>
      <c r="N177" s="159">
        <f t="shared" si="54"/>
        <v>0</v>
      </c>
      <c r="O177" s="165"/>
      <c r="P177" s="158">
        <f t="shared" si="55"/>
        <v>0</v>
      </c>
      <c r="Q177" s="164"/>
      <c r="R177" s="159">
        <f t="shared" si="56"/>
        <v>0</v>
      </c>
      <c r="S177" s="165"/>
      <c r="T177" s="158">
        <f t="shared" si="57"/>
        <v>0</v>
      </c>
      <c r="U177" s="164"/>
      <c r="V177" s="159">
        <f t="shared" si="58"/>
        <v>0</v>
      </c>
      <c r="W177" s="166"/>
      <c r="X177" s="158">
        <f t="shared" si="59"/>
        <v>0</v>
      </c>
      <c r="Y177" s="164"/>
      <c r="Z177" s="159">
        <f t="shared" si="60"/>
        <v>0</v>
      </c>
      <c r="AA177" s="165"/>
    </row>
    <row r="178" spans="1:27" ht="24.75" customHeight="1" x14ac:dyDescent="0.25">
      <c r="A178" s="159">
        <v>168</v>
      </c>
      <c r="B178" s="187"/>
      <c r="C178" s="187" t="s">
        <v>6</v>
      </c>
      <c r="D178" s="187"/>
      <c r="E178" s="194"/>
      <c r="F178" s="193">
        <f t="shared" si="51"/>
        <v>0</v>
      </c>
      <c r="G178" s="216"/>
      <c r="H178" s="193">
        <f t="shared" si="52"/>
        <v>0</v>
      </c>
      <c r="I178" s="301"/>
      <c r="J178" s="301"/>
      <c r="K178" s="301"/>
      <c r="L178" s="162">
        <f t="shared" si="53"/>
        <v>0</v>
      </c>
      <c r="M178" s="164"/>
      <c r="N178" s="159">
        <f t="shared" si="54"/>
        <v>0</v>
      </c>
      <c r="O178" s="165"/>
      <c r="P178" s="158">
        <f t="shared" si="55"/>
        <v>0</v>
      </c>
      <c r="Q178" s="164"/>
      <c r="R178" s="159">
        <f t="shared" si="56"/>
        <v>0</v>
      </c>
      <c r="S178" s="165"/>
      <c r="T178" s="158">
        <f t="shared" si="57"/>
        <v>0</v>
      </c>
      <c r="U178" s="164"/>
      <c r="V178" s="159">
        <f t="shared" si="58"/>
        <v>0</v>
      </c>
      <c r="W178" s="166"/>
      <c r="X178" s="158">
        <f t="shared" si="59"/>
        <v>0</v>
      </c>
      <c r="Y178" s="164"/>
      <c r="Z178" s="159">
        <f t="shared" si="60"/>
        <v>0</v>
      </c>
      <c r="AA178" s="165"/>
    </row>
    <row r="179" spans="1:27" ht="24.75" customHeight="1" x14ac:dyDescent="0.25">
      <c r="A179" s="159">
        <v>169</v>
      </c>
      <c r="B179" s="187"/>
      <c r="C179" s="187" t="s">
        <v>6</v>
      </c>
      <c r="D179" s="187"/>
      <c r="E179" s="194"/>
      <c r="F179" s="193">
        <f t="shared" si="51"/>
        <v>0</v>
      </c>
      <c r="G179" s="216"/>
      <c r="H179" s="193">
        <f t="shared" si="52"/>
        <v>0</v>
      </c>
      <c r="I179" s="301"/>
      <c r="J179" s="301"/>
      <c r="K179" s="301"/>
      <c r="L179" s="162">
        <f t="shared" si="53"/>
        <v>0</v>
      </c>
      <c r="M179" s="164"/>
      <c r="N179" s="159">
        <f t="shared" si="54"/>
        <v>0</v>
      </c>
      <c r="O179" s="165"/>
      <c r="P179" s="158">
        <f t="shared" si="55"/>
        <v>0</v>
      </c>
      <c r="Q179" s="164"/>
      <c r="R179" s="159">
        <f t="shared" si="56"/>
        <v>0</v>
      </c>
      <c r="S179" s="165"/>
      <c r="T179" s="158">
        <f t="shared" si="57"/>
        <v>0</v>
      </c>
      <c r="U179" s="164"/>
      <c r="V179" s="159">
        <f t="shared" si="58"/>
        <v>0</v>
      </c>
      <c r="W179" s="166"/>
      <c r="X179" s="158">
        <f t="shared" si="59"/>
        <v>0</v>
      </c>
      <c r="Y179" s="164"/>
      <c r="Z179" s="159">
        <f t="shared" si="60"/>
        <v>0</v>
      </c>
      <c r="AA179" s="165"/>
    </row>
    <row r="180" spans="1:27" ht="24.75" customHeight="1" x14ac:dyDescent="0.25">
      <c r="A180" s="159">
        <v>170</v>
      </c>
      <c r="B180" s="187"/>
      <c r="C180" s="187" t="s">
        <v>6</v>
      </c>
      <c r="D180" s="187"/>
      <c r="E180" s="194"/>
      <c r="F180" s="193">
        <f t="shared" si="51"/>
        <v>0</v>
      </c>
      <c r="G180" s="216"/>
      <c r="H180" s="193">
        <f t="shared" si="52"/>
        <v>0</v>
      </c>
      <c r="I180" s="301"/>
      <c r="J180" s="301"/>
      <c r="K180" s="301"/>
      <c r="L180" s="162">
        <f t="shared" si="53"/>
        <v>0</v>
      </c>
      <c r="M180" s="164"/>
      <c r="N180" s="159">
        <f t="shared" si="54"/>
        <v>0</v>
      </c>
      <c r="O180" s="165"/>
      <c r="P180" s="158">
        <f t="shared" si="55"/>
        <v>0</v>
      </c>
      <c r="Q180" s="164"/>
      <c r="R180" s="159">
        <f t="shared" si="56"/>
        <v>0</v>
      </c>
      <c r="S180" s="165"/>
      <c r="T180" s="158">
        <f t="shared" si="57"/>
        <v>0</v>
      </c>
      <c r="U180" s="164"/>
      <c r="V180" s="159">
        <f t="shared" si="58"/>
        <v>0</v>
      </c>
      <c r="W180" s="166"/>
      <c r="X180" s="158">
        <f t="shared" si="59"/>
        <v>0</v>
      </c>
      <c r="Y180" s="164"/>
      <c r="Z180" s="159">
        <f t="shared" si="60"/>
        <v>0</v>
      </c>
      <c r="AA180" s="165"/>
    </row>
    <row r="181" spans="1:27" ht="24.75" customHeight="1" x14ac:dyDescent="0.25">
      <c r="A181" s="159">
        <v>171</v>
      </c>
      <c r="B181" s="187"/>
      <c r="C181" s="187" t="s">
        <v>6</v>
      </c>
      <c r="D181" s="187"/>
      <c r="E181" s="194"/>
      <c r="F181" s="193">
        <f t="shared" si="51"/>
        <v>0</v>
      </c>
      <c r="G181" s="216"/>
      <c r="H181" s="193">
        <f t="shared" si="52"/>
        <v>0</v>
      </c>
      <c r="I181" s="301"/>
      <c r="J181" s="301"/>
      <c r="K181" s="301"/>
      <c r="L181" s="162">
        <f t="shared" si="53"/>
        <v>0</v>
      </c>
      <c r="M181" s="164"/>
      <c r="N181" s="159">
        <f t="shared" si="54"/>
        <v>0</v>
      </c>
      <c r="O181" s="165"/>
      <c r="P181" s="158">
        <f t="shared" si="55"/>
        <v>0</v>
      </c>
      <c r="Q181" s="164"/>
      <c r="R181" s="159">
        <f t="shared" si="56"/>
        <v>0</v>
      </c>
      <c r="S181" s="165"/>
      <c r="T181" s="158">
        <f t="shared" si="57"/>
        <v>0</v>
      </c>
      <c r="U181" s="164"/>
      <c r="V181" s="159">
        <f t="shared" si="58"/>
        <v>0</v>
      </c>
      <c r="W181" s="166"/>
      <c r="X181" s="158">
        <f t="shared" si="59"/>
        <v>0</v>
      </c>
      <c r="Y181" s="164"/>
      <c r="Z181" s="159">
        <f t="shared" si="60"/>
        <v>0</v>
      </c>
      <c r="AA181" s="165"/>
    </row>
    <row r="182" spans="1:27" ht="24.75" customHeight="1" x14ac:dyDescent="0.25">
      <c r="A182" s="159">
        <v>172</v>
      </c>
      <c r="B182" s="187"/>
      <c r="C182" s="187" t="s">
        <v>6</v>
      </c>
      <c r="D182" s="187"/>
      <c r="E182" s="194"/>
      <c r="F182" s="193">
        <f t="shared" si="51"/>
        <v>0</v>
      </c>
      <c r="G182" s="216"/>
      <c r="H182" s="193">
        <f t="shared" si="52"/>
        <v>0</v>
      </c>
      <c r="I182" s="301"/>
      <c r="J182" s="301"/>
      <c r="K182" s="301"/>
      <c r="L182" s="162">
        <f t="shared" si="53"/>
        <v>0</v>
      </c>
      <c r="M182" s="164"/>
      <c r="N182" s="159">
        <f t="shared" si="54"/>
        <v>0</v>
      </c>
      <c r="O182" s="165"/>
      <c r="P182" s="158">
        <f t="shared" si="55"/>
        <v>0</v>
      </c>
      <c r="Q182" s="164"/>
      <c r="R182" s="159">
        <f t="shared" si="56"/>
        <v>0</v>
      </c>
      <c r="S182" s="165"/>
      <c r="T182" s="158">
        <f t="shared" si="57"/>
        <v>0</v>
      </c>
      <c r="U182" s="164"/>
      <c r="V182" s="159">
        <f t="shared" si="58"/>
        <v>0</v>
      </c>
      <c r="W182" s="166"/>
      <c r="X182" s="158">
        <f t="shared" si="59"/>
        <v>0</v>
      </c>
      <c r="Y182" s="164"/>
      <c r="Z182" s="159">
        <f t="shared" si="60"/>
        <v>0</v>
      </c>
      <c r="AA182" s="165"/>
    </row>
    <row r="183" spans="1:27" ht="24.75" customHeight="1" x14ac:dyDescent="0.25">
      <c r="A183" s="159">
        <v>173</v>
      </c>
      <c r="B183" s="187"/>
      <c r="C183" s="187" t="s">
        <v>6</v>
      </c>
      <c r="D183" s="187"/>
      <c r="E183" s="194"/>
      <c r="F183" s="193">
        <f t="shared" si="51"/>
        <v>0</v>
      </c>
      <c r="G183" s="216"/>
      <c r="H183" s="193">
        <f t="shared" si="52"/>
        <v>0</v>
      </c>
      <c r="I183" s="301"/>
      <c r="J183" s="301"/>
      <c r="K183" s="301"/>
      <c r="L183" s="162">
        <f t="shared" si="53"/>
        <v>0</v>
      </c>
      <c r="M183" s="164"/>
      <c r="N183" s="159">
        <f t="shared" si="54"/>
        <v>0</v>
      </c>
      <c r="O183" s="165"/>
      <c r="P183" s="158">
        <f t="shared" si="55"/>
        <v>0</v>
      </c>
      <c r="Q183" s="164"/>
      <c r="R183" s="159">
        <f t="shared" si="56"/>
        <v>0</v>
      </c>
      <c r="S183" s="165"/>
      <c r="T183" s="158">
        <f t="shared" si="57"/>
        <v>0</v>
      </c>
      <c r="U183" s="164"/>
      <c r="V183" s="159">
        <f t="shared" si="58"/>
        <v>0</v>
      </c>
      <c r="W183" s="166"/>
      <c r="X183" s="158">
        <f t="shared" si="59"/>
        <v>0</v>
      </c>
      <c r="Y183" s="164"/>
      <c r="Z183" s="159">
        <f t="shared" si="60"/>
        <v>0</v>
      </c>
      <c r="AA183" s="165"/>
    </row>
    <row r="184" spans="1:27" ht="24.75" customHeight="1" x14ac:dyDescent="0.25">
      <c r="A184" s="159">
        <v>174</v>
      </c>
      <c r="B184" s="187"/>
      <c r="C184" s="187" t="s">
        <v>6</v>
      </c>
      <c r="D184" s="187"/>
      <c r="E184" s="194"/>
      <c r="F184" s="193">
        <f t="shared" si="51"/>
        <v>0</v>
      </c>
      <c r="G184" s="216"/>
      <c r="H184" s="193">
        <f t="shared" si="52"/>
        <v>0</v>
      </c>
      <c r="I184" s="301"/>
      <c r="J184" s="301"/>
      <c r="K184" s="301"/>
      <c r="L184" s="162">
        <f t="shared" si="53"/>
        <v>0</v>
      </c>
      <c r="M184" s="164"/>
      <c r="N184" s="159">
        <f t="shared" si="54"/>
        <v>0</v>
      </c>
      <c r="O184" s="165"/>
      <c r="P184" s="158">
        <f t="shared" si="55"/>
        <v>0</v>
      </c>
      <c r="Q184" s="164"/>
      <c r="R184" s="159">
        <f t="shared" si="56"/>
        <v>0</v>
      </c>
      <c r="S184" s="165"/>
      <c r="T184" s="158">
        <f t="shared" si="57"/>
        <v>0</v>
      </c>
      <c r="U184" s="164"/>
      <c r="V184" s="159">
        <f t="shared" si="58"/>
        <v>0</v>
      </c>
      <c r="W184" s="166"/>
      <c r="X184" s="158">
        <f t="shared" si="59"/>
        <v>0</v>
      </c>
      <c r="Y184" s="164"/>
      <c r="Z184" s="159">
        <f t="shared" si="60"/>
        <v>0</v>
      </c>
      <c r="AA184" s="165"/>
    </row>
    <row r="185" spans="1:27" ht="24.75" customHeight="1" x14ac:dyDescent="0.25">
      <c r="A185" s="159">
        <v>175</v>
      </c>
      <c r="B185" s="187"/>
      <c r="C185" s="187" t="s">
        <v>6</v>
      </c>
      <c r="D185" s="187"/>
      <c r="E185" s="194"/>
      <c r="F185" s="193">
        <f t="shared" si="51"/>
        <v>0</v>
      </c>
      <c r="G185" s="216"/>
      <c r="H185" s="193">
        <f t="shared" si="52"/>
        <v>0</v>
      </c>
      <c r="I185" s="301"/>
      <c r="J185" s="301"/>
      <c r="K185" s="301"/>
      <c r="L185" s="162">
        <f t="shared" si="53"/>
        <v>0</v>
      </c>
      <c r="M185" s="164"/>
      <c r="N185" s="159">
        <f t="shared" si="54"/>
        <v>0</v>
      </c>
      <c r="O185" s="165"/>
      <c r="P185" s="158">
        <f t="shared" si="55"/>
        <v>0</v>
      </c>
      <c r="Q185" s="164"/>
      <c r="R185" s="159">
        <f t="shared" si="56"/>
        <v>0</v>
      </c>
      <c r="S185" s="165"/>
      <c r="T185" s="158">
        <f t="shared" si="57"/>
        <v>0</v>
      </c>
      <c r="U185" s="164"/>
      <c r="V185" s="159">
        <f t="shared" si="58"/>
        <v>0</v>
      </c>
      <c r="W185" s="166"/>
      <c r="X185" s="158">
        <f t="shared" si="59"/>
        <v>0</v>
      </c>
      <c r="Y185" s="164"/>
      <c r="Z185" s="159">
        <f t="shared" si="60"/>
        <v>0</v>
      </c>
      <c r="AA185" s="165"/>
    </row>
    <row r="186" spans="1:27" ht="24.75" customHeight="1" x14ac:dyDescent="0.25">
      <c r="A186" s="159">
        <v>176</v>
      </c>
      <c r="B186" s="187"/>
      <c r="C186" s="187" t="s">
        <v>6</v>
      </c>
      <c r="D186" s="187"/>
      <c r="E186" s="194"/>
      <c r="F186" s="193">
        <f t="shared" si="51"/>
        <v>0</v>
      </c>
      <c r="G186" s="216"/>
      <c r="H186" s="193">
        <f t="shared" si="52"/>
        <v>0</v>
      </c>
      <c r="I186" s="301"/>
      <c r="J186" s="301"/>
      <c r="K186" s="301"/>
      <c r="L186" s="162">
        <f t="shared" si="53"/>
        <v>0</v>
      </c>
      <c r="M186" s="164"/>
      <c r="N186" s="159">
        <f t="shared" si="54"/>
        <v>0</v>
      </c>
      <c r="O186" s="165"/>
      <c r="P186" s="158">
        <f t="shared" si="55"/>
        <v>0</v>
      </c>
      <c r="Q186" s="164"/>
      <c r="R186" s="159">
        <f t="shared" si="56"/>
        <v>0</v>
      </c>
      <c r="S186" s="165"/>
      <c r="T186" s="158">
        <f t="shared" si="57"/>
        <v>0</v>
      </c>
      <c r="U186" s="164"/>
      <c r="V186" s="159">
        <f t="shared" si="58"/>
        <v>0</v>
      </c>
      <c r="W186" s="166"/>
      <c r="X186" s="158">
        <f t="shared" si="59"/>
        <v>0</v>
      </c>
      <c r="Y186" s="164"/>
      <c r="Z186" s="159">
        <f t="shared" si="60"/>
        <v>0</v>
      </c>
      <c r="AA186" s="165"/>
    </row>
    <row r="187" spans="1:27" ht="24.75" customHeight="1" x14ac:dyDescent="0.25">
      <c r="A187" s="159">
        <v>177</v>
      </c>
      <c r="B187" s="187"/>
      <c r="C187" s="187" t="s">
        <v>6</v>
      </c>
      <c r="D187" s="187"/>
      <c r="E187" s="194"/>
      <c r="F187" s="193">
        <f t="shared" si="51"/>
        <v>0</v>
      </c>
      <c r="G187" s="216"/>
      <c r="H187" s="193">
        <f t="shared" si="52"/>
        <v>0</v>
      </c>
      <c r="I187" s="301"/>
      <c r="J187" s="301"/>
      <c r="K187" s="301"/>
      <c r="L187" s="162">
        <f t="shared" si="53"/>
        <v>0</v>
      </c>
      <c r="M187" s="164"/>
      <c r="N187" s="159">
        <f t="shared" si="54"/>
        <v>0</v>
      </c>
      <c r="O187" s="165"/>
      <c r="P187" s="158">
        <f t="shared" si="55"/>
        <v>0</v>
      </c>
      <c r="Q187" s="164"/>
      <c r="R187" s="159">
        <f t="shared" si="56"/>
        <v>0</v>
      </c>
      <c r="S187" s="165"/>
      <c r="T187" s="158">
        <f t="shared" si="57"/>
        <v>0</v>
      </c>
      <c r="U187" s="164"/>
      <c r="V187" s="159">
        <f t="shared" si="58"/>
        <v>0</v>
      </c>
      <c r="W187" s="166"/>
      <c r="X187" s="158">
        <f t="shared" si="59"/>
        <v>0</v>
      </c>
      <c r="Y187" s="164"/>
      <c r="Z187" s="159">
        <f t="shared" si="60"/>
        <v>0</v>
      </c>
      <c r="AA187" s="165"/>
    </row>
    <row r="188" spans="1:27" ht="24.75" customHeight="1" x14ac:dyDescent="0.25">
      <c r="A188" s="159">
        <v>178</v>
      </c>
      <c r="B188" s="187"/>
      <c r="C188" s="187" t="s">
        <v>6</v>
      </c>
      <c r="D188" s="187"/>
      <c r="E188" s="194"/>
      <c r="F188" s="193">
        <f t="shared" si="51"/>
        <v>0</v>
      </c>
      <c r="G188" s="216"/>
      <c r="H188" s="193">
        <f t="shared" si="52"/>
        <v>0</v>
      </c>
      <c r="I188" s="301"/>
      <c r="J188" s="301"/>
      <c r="K188" s="301"/>
      <c r="L188" s="162">
        <f t="shared" si="53"/>
        <v>0</v>
      </c>
      <c r="M188" s="164"/>
      <c r="N188" s="159">
        <f t="shared" si="54"/>
        <v>0</v>
      </c>
      <c r="O188" s="165"/>
      <c r="P188" s="158">
        <f t="shared" si="55"/>
        <v>0</v>
      </c>
      <c r="Q188" s="164"/>
      <c r="R188" s="159">
        <f t="shared" si="56"/>
        <v>0</v>
      </c>
      <c r="S188" s="165"/>
      <c r="T188" s="158">
        <f t="shared" si="57"/>
        <v>0</v>
      </c>
      <c r="U188" s="164"/>
      <c r="V188" s="159">
        <f t="shared" si="58"/>
        <v>0</v>
      </c>
      <c r="W188" s="166"/>
      <c r="X188" s="158">
        <f t="shared" si="59"/>
        <v>0</v>
      </c>
      <c r="Y188" s="164"/>
      <c r="Z188" s="159">
        <f t="shared" si="60"/>
        <v>0</v>
      </c>
      <c r="AA188" s="165"/>
    </row>
    <row r="189" spans="1:27" ht="24.75" customHeight="1" x14ac:dyDescent="0.25">
      <c r="A189" s="159">
        <v>179</v>
      </c>
      <c r="B189" s="187"/>
      <c r="C189" s="187" t="s">
        <v>6</v>
      </c>
      <c r="D189" s="187"/>
      <c r="E189" s="194"/>
      <c r="F189" s="193">
        <f t="shared" si="51"/>
        <v>0</v>
      </c>
      <c r="G189" s="216"/>
      <c r="H189" s="193">
        <f t="shared" si="52"/>
        <v>0</v>
      </c>
      <c r="I189" s="301"/>
      <c r="J189" s="301"/>
      <c r="K189" s="301"/>
      <c r="L189" s="162">
        <f t="shared" si="53"/>
        <v>0</v>
      </c>
      <c r="M189" s="164"/>
      <c r="N189" s="159">
        <f t="shared" si="54"/>
        <v>0</v>
      </c>
      <c r="O189" s="165"/>
      <c r="P189" s="158">
        <f t="shared" si="55"/>
        <v>0</v>
      </c>
      <c r="Q189" s="164"/>
      <c r="R189" s="159">
        <f t="shared" si="56"/>
        <v>0</v>
      </c>
      <c r="S189" s="165"/>
      <c r="T189" s="158">
        <f t="shared" si="57"/>
        <v>0</v>
      </c>
      <c r="U189" s="164"/>
      <c r="V189" s="159">
        <f t="shared" si="58"/>
        <v>0</v>
      </c>
      <c r="W189" s="166"/>
      <c r="X189" s="158">
        <f t="shared" si="59"/>
        <v>0</v>
      </c>
      <c r="Y189" s="164"/>
      <c r="Z189" s="159">
        <f t="shared" si="60"/>
        <v>0</v>
      </c>
      <c r="AA189" s="165"/>
    </row>
    <row r="190" spans="1:27" ht="24.75" customHeight="1" x14ac:dyDescent="0.25">
      <c r="A190" s="159">
        <v>180</v>
      </c>
      <c r="B190" s="187"/>
      <c r="C190" s="187" t="s">
        <v>6</v>
      </c>
      <c r="D190" s="187"/>
      <c r="E190" s="194"/>
      <c r="F190" s="193">
        <f t="shared" si="51"/>
        <v>0</v>
      </c>
      <c r="G190" s="216"/>
      <c r="H190" s="193">
        <f t="shared" si="52"/>
        <v>0</v>
      </c>
      <c r="I190" s="301"/>
      <c r="J190" s="301"/>
      <c r="K190" s="301"/>
      <c r="L190" s="162">
        <f t="shared" si="53"/>
        <v>0</v>
      </c>
      <c r="M190" s="164"/>
      <c r="N190" s="159">
        <f t="shared" si="54"/>
        <v>0</v>
      </c>
      <c r="O190" s="165"/>
      <c r="P190" s="158">
        <f t="shared" si="55"/>
        <v>0</v>
      </c>
      <c r="Q190" s="164"/>
      <c r="R190" s="159">
        <f t="shared" si="56"/>
        <v>0</v>
      </c>
      <c r="S190" s="165"/>
      <c r="T190" s="158">
        <f t="shared" si="57"/>
        <v>0</v>
      </c>
      <c r="U190" s="164"/>
      <c r="V190" s="159">
        <f t="shared" si="58"/>
        <v>0</v>
      </c>
      <c r="W190" s="166"/>
      <c r="X190" s="158">
        <f t="shared" si="59"/>
        <v>0</v>
      </c>
      <c r="Y190" s="164"/>
      <c r="Z190" s="159">
        <f t="shared" si="60"/>
        <v>0</v>
      </c>
      <c r="AA190" s="165"/>
    </row>
    <row r="191" spans="1:27" ht="24.75" customHeight="1" x14ac:dyDescent="0.25">
      <c r="A191" s="159">
        <v>181</v>
      </c>
      <c r="B191" s="187"/>
      <c r="C191" s="187" t="s">
        <v>6</v>
      </c>
      <c r="D191" s="187"/>
      <c r="E191" s="194"/>
      <c r="F191" s="193">
        <f t="shared" si="51"/>
        <v>0</v>
      </c>
      <c r="G191" s="216"/>
      <c r="H191" s="193">
        <f t="shared" si="52"/>
        <v>0</v>
      </c>
      <c r="I191" s="301"/>
      <c r="J191" s="301"/>
      <c r="K191" s="301"/>
      <c r="L191" s="162">
        <f t="shared" si="53"/>
        <v>0</v>
      </c>
      <c r="M191" s="164"/>
      <c r="N191" s="159">
        <f t="shared" si="54"/>
        <v>0</v>
      </c>
      <c r="O191" s="165"/>
      <c r="P191" s="158">
        <f t="shared" si="55"/>
        <v>0</v>
      </c>
      <c r="Q191" s="164"/>
      <c r="R191" s="159">
        <f t="shared" si="56"/>
        <v>0</v>
      </c>
      <c r="S191" s="165"/>
      <c r="T191" s="158">
        <f t="shared" si="57"/>
        <v>0</v>
      </c>
      <c r="U191" s="164"/>
      <c r="V191" s="159">
        <f t="shared" si="58"/>
        <v>0</v>
      </c>
      <c r="W191" s="166"/>
      <c r="X191" s="158">
        <f t="shared" si="59"/>
        <v>0</v>
      </c>
      <c r="Y191" s="164"/>
      <c r="Z191" s="159">
        <f t="shared" si="60"/>
        <v>0</v>
      </c>
      <c r="AA191" s="165"/>
    </row>
    <row r="192" spans="1:27" ht="24.75" customHeight="1" x14ac:dyDescent="0.25">
      <c r="A192" s="159">
        <v>182</v>
      </c>
      <c r="B192" s="187"/>
      <c r="C192" s="187" t="s">
        <v>6</v>
      </c>
      <c r="D192" s="187"/>
      <c r="E192" s="194"/>
      <c r="F192" s="193">
        <f t="shared" si="51"/>
        <v>0</v>
      </c>
      <c r="G192" s="216"/>
      <c r="H192" s="193">
        <f t="shared" si="52"/>
        <v>0</v>
      </c>
      <c r="I192" s="301"/>
      <c r="J192" s="301"/>
      <c r="K192" s="301"/>
      <c r="L192" s="162">
        <f t="shared" si="53"/>
        <v>0</v>
      </c>
      <c r="M192" s="164"/>
      <c r="N192" s="159">
        <f t="shared" si="54"/>
        <v>0</v>
      </c>
      <c r="O192" s="165"/>
      <c r="P192" s="158">
        <f t="shared" si="55"/>
        <v>0</v>
      </c>
      <c r="Q192" s="164"/>
      <c r="R192" s="159">
        <f t="shared" si="56"/>
        <v>0</v>
      </c>
      <c r="S192" s="165"/>
      <c r="T192" s="158">
        <f t="shared" si="57"/>
        <v>0</v>
      </c>
      <c r="U192" s="164"/>
      <c r="V192" s="159">
        <f t="shared" si="58"/>
        <v>0</v>
      </c>
      <c r="W192" s="166"/>
      <c r="X192" s="158">
        <f t="shared" si="59"/>
        <v>0</v>
      </c>
      <c r="Y192" s="164"/>
      <c r="Z192" s="159">
        <f t="shared" si="60"/>
        <v>0</v>
      </c>
      <c r="AA192" s="165"/>
    </row>
    <row r="193" spans="1:27" ht="24.75" customHeight="1" x14ac:dyDescent="0.25">
      <c r="A193" s="159">
        <v>183</v>
      </c>
      <c r="B193" s="187"/>
      <c r="C193" s="187" t="s">
        <v>6</v>
      </c>
      <c r="D193" s="187"/>
      <c r="E193" s="194"/>
      <c r="F193" s="193">
        <f t="shared" si="51"/>
        <v>0</v>
      </c>
      <c r="G193" s="216"/>
      <c r="H193" s="193">
        <f t="shared" si="52"/>
        <v>0</v>
      </c>
      <c r="I193" s="301"/>
      <c r="J193" s="301"/>
      <c r="K193" s="301"/>
      <c r="L193" s="162">
        <f t="shared" si="53"/>
        <v>0</v>
      </c>
      <c r="M193" s="164"/>
      <c r="N193" s="159">
        <f t="shared" si="54"/>
        <v>0</v>
      </c>
      <c r="O193" s="165"/>
      <c r="P193" s="158">
        <f t="shared" si="55"/>
        <v>0</v>
      </c>
      <c r="Q193" s="164"/>
      <c r="R193" s="159">
        <f t="shared" si="56"/>
        <v>0</v>
      </c>
      <c r="S193" s="165"/>
      <c r="T193" s="158">
        <f t="shared" si="57"/>
        <v>0</v>
      </c>
      <c r="U193" s="164"/>
      <c r="V193" s="159">
        <f t="shared" si="58"/>
        <v>0</v>
      </c>
      <c r="W193" s="166"/>
      <c r="X193" s="158">
        <f t="shared" si="59"/>
        <v>0</v>
      </c>
      <c r="Y193" s="164"/>
      <c r="Z193" s="159">
        <f t="shared" si="60"/>
        <v>0</v>
      </c>
      <c r="AA193" s="165"/>
    </row>
    <row r="194" spans="1:27" ht="24.75" customHeight="1" x14ac:dyDescent="0.25">
      <c r="A194" s="159">
        <v>184</v>
      </c>
      <c r="B194" s="187"/>
      <c r="C194" s="187" t="s">
        <v>6</v>
      </c>
      <c r="D194" s="187"/>
      <c r="E194" s="194"/>
      <c r="F194" s="193">
        <f t="shared" si="51"/>
        <v>0</v>
      </c>
      <c r="G194" s="216"/>
      <c r="H194" s="193">
        <f t="shared" si="52"/>
        <v>0</v>
      </c>
      <c r="I194" s="301"/>
      <c r="J194" s="301"/>
      <c r="K194" s="301"/>
      <c r="L194" s="162">
        <f t="shared" si="53"/>
        <v>0</v>
      </c>
      <c r="M194" s="164"/>
      <c r="N194" s="159">
        <f t="shared" si="54"/>
        <v>0</v>
      </c>
      <c r="O194" s="165"/>
      <c r="P194" s="158">
        <f t="shared" si="55"/>
        <v>0</v>
      </c>
      <c r="Q194" s="164"/>
      <c r="R194" s="159">
        <f t="shared" si="56"/>
        <v>0</v>
      </c>
      <c r="S194" s="165"/>
      <c r="T194" s="158">
        <f t="shared" si="57"/>
        <v>0</v>
      </c>
      <c r="U194" s="164"/>
      <c r="V194" s="159">
        <f t="shared" si="58"/>
        <v>0</v>
      </c>
      <c r="W194" s="166"/>
      <c r="X194" s="158">
        <f t="shared" si="59"/>
        <v>0</v>
      </c>
      <c r="Y194" s="164"/>
      <c r="Z194" s="159">
        <f t="shared" si="60"/>
        <v>0</v>
      </c>
      <c r="AA194" s="165"/>
    </row>
    <row r="195" spans="1:27" ht="24.75" customHeight="1" x14ac:dyDescent="0.25">
      <c r="A195" s="159">
        <v>185</v>
      </c>
      <c r="B195" s="187"/>
      <c r="C195" s="187" t="s">
        <v>6</v>
      </c>
      <c r="D195" s="187"/>
      <c r="E195" s="194"/>
      <c r="F195" s="193">
        <f t="shared" si="51"/>
        <v>0</v>
      </c>
      <c r="G195" s="216"/>
      <c r="H195" s="193">
        <f t="shared" si="52"/>
        <v>0</v>
      </c>
      <c r="I195" s="301"/>
      <c r="J195" s="301"/>
      <c r="K195" s="301"/>
      <c r="L195" s="162">
        <f t="shared" si="53"/>
        <v>0</v>
      </c>
      <c r="M195" s="164"/>
      <c r="N195" s="159">
        <f t="shared" si="54"/>
        <v>0</v>
      </c>
      <c r="O195" s="165"/>
      <c r="P195" s="158">
        <f t="shared" si="55"/>
        <v>0</v>
      </c>
      <c r="Q195" s="164"/>
      <c r="R195" s="159">
        <f t="shared" si="56"/>
        <v>0</v>
      </c>
      <c r="S195" s="165"/>
      <c r="T195" s="158">
        <f t="shared" si="57"/>
        <v>0</v>
      </c>
      <c r="U195" s="164"/>
      <c r="V195" s="159">
        <f t="shared" si="58"/>
        <v>0</v>
      </c>
      <c r="W195" s="166"/>
      <c r="X195" s="158">
        <f t="shared" si="59"/>
        <v>0</v>
      </c>
      <c r="Y195" s="164"/>
      <c r="Z195" s="159">
        <f t="shared" si="60"/>
        <v>0</v>
      </c>
      <c r="AA195" s="165"/>
    </row>
    <row r="196" spans="1:27" ht="24.75" customHeight="1" x14ac:dyDescent="0.25">
      <c r="A196" s="159">
        <v>186</v>
      </c>
      <c r="B196" s="187"/>
      <c r="C196" s="187" t="s">
        <v>6</v>
      </c>
      <c r="D196" s="187"/>
      <c r="E196" s="194"/>
      <c r="F196" s="193">
        <f t="shared" si="51"/>
        <v>0</v>
      </c>
      <c r="G196" s="216"/>
      <c r="H196" s="193">
        <f t="shared" si="52"/>
        <v>0</v>
      </c>
      <c r="I196" s="301"/>
      <c r="J196" s="301"/>
      <c r="K196" s="301"/>
      <c r="L196" s="162">
        <f t="shared" si="53"/>
        <v>0</v>
      </c>
      <c r="M196" s="164"/>
      <c r="N196" s="159">
        <f t="shared" si="54"/>
        <v>0</v>
      </c>
      <c r="O196" s="165"/>
      <c r="P196" s="158">
        <f t="shared" si="55"/>
        <v>0</v>
      </c>
      <c r="Q196" s="164"/>
      <c r="R196" s="159">
        <f t="shared" si="56"/>
        <v>0</v>
      </c>
      <c r="S196" s="165"/>
      <c r="T196" s="158">
        <f t="shared" si="57"/>
        <v>0</v>
      </c>
      <c r="U196" s="164"/>
      <c r="V196" s="159">
        <f t="shared" si="58"/>
        <v>0</v>
      </c>
      <c r="W196" s="166"/>
      <c r="X196" s="158">
        <f t="shared" si="59"/>
        <v>0</v>
      </c>
      <c r="Y196" s="164"/>
      <c r="Z196" s="159">
        <f t="shared" si="60"/>
        <v>0</v>
      </c>
      <c r="AA196" s="165"/>
    </row>
    <row r="197" spans="1:27" ht="24.75" customHeight="1" x14ac:dyDescent="0.25">
      <c r="A197" s="159">
        <v>187</v>
      </c>
      <c r="B197" s="187"/>
      <c r="C197" s="187" t="s">
        <v>6</v>
      </c>
      <c r="D197" s="187"/>
      <c r="E197" s="194"/>
      <c r="F197" s="193">
        <f t="shared" si="51"/>
        <v>0</v>
      </c>
      <c r="G197" s="216"/>
      <c r="H197" s="193">
        <f t="shared" si="52"/>
        <v>0</v>
      </c>
      <c r="I197" s="301"/>
      <c r="J197" s="301"/>
      <c r="K197" s="301"/>
      <c r="L197" s="162">
        <f t="shared" si="53"/>
        <v>0</v>
      </c>
      <c r="M197" s="164"/>
      <c r="N197" s="159">
        <f t="shared" si="54"/>
        <v>0</v>
      </c>
      <c r="O197" s="165"/>
      <c r="P197" s="158">
        <f t="shared" si="55"/>
        <v>0</v>
      </c>
      <c r="Q197" s="164"/>
      <c r="R197" s="159">
        <f t="shared" si="56"/>
        <v>0</v>
      </c>
      <c r="S197" s="165"/>
      <c r="T197" s="158">
        <f t="shared" si="57"/>
        <v>0</v>
      </c>
      <c r="U197" s="164"/>
      <c r="V197" s="159">
        <f t="shared" si="58"/>
        <v>0</v>
      </c>
      <c r="W197" s="166"/>
      <c r="X197" s="158">
        <f t="shared" si="59"/>
        <v>0</v>
      </c>
      <c r="Y197" s="164"/>
      <c r="Z197" s="159">
        <f t="shared" si="60"/>
        <v>0</v>
      </c>
      <c r="AA197" s="165"/>
    </row>
    <row r="198" spans="1:27" ht="24.75" customHeight="1" x14ac:dyDescent="0.25">
      <c r="A198" s="159">
        <v>188</v>
      </c>
      <c r="B198" s="187"/>
      <c r="C198" s="187" t="s">
        <v>6</v>
      </c>
      <c r="D198" s="187"/>
      <c r="E198" s="194"/>
      <c r="F198" s="193">
        <f t="shared" si="51"/>
        <v>0</v>
      </c>
      <c r="G198" s="216"/>
      <c r="H198" s="193">
        <f t="shared" si="52"/>
        <v>0</v>
      </c>
      <c r="I198" s="301"/>
      <c r="J198" s="301"/>
      <c r="K198" s="301"/>
      <c r="L198" s="162">
        <f t="shared" si="53"/>
        <v>0</v>
      </c>
      <c r="M198" s="164"/>
      <c r="N198" s="159">
        <f t="shared" si="54"/>
        <v>0</v>
      </c>
      <c r="O198" s="165"/>
      <c r="P198" s="158">
        <f t="shared" si="55"/>
        <v>0</v>
      </c>
      <c r="Q198" s="164"/>
      <c r="R198" s="159">
        <f t="shared" si="56"/>
        <v>0</v>
      </c>
      <c r="S198" s="165"/>
      <c r="T198" s="158">
        <f t="shared" si="57"/>
        <v>0</v>
      </c>
      <c r="U198" s="164"/>
      <c r="V198" s="159">
        <f t="shared" si="58"/>
        <v>0</v>
      </c>
      <c r="W198" s="166"/>
      <c r="X198" s="158">
        <f t="shared" si="59"/>
        <v>0</v>
      </c>
      <c r="Y198" s="164"/>
      <c r="Z198" s="159">
        <f t="shared" si="60"/>
        <v>0</v>
      </c>
      <c r="AA198" s="165"/>
    </row>
    <row r="199" spans="1:27" ht="24.75" customHeight="1" x14ac:dyDescent="0.25">
      <c r="A199" s="159">
        <v>189</v>
      </c>
      <c r="B199" s="187"/>
      <c r="C199" s="187" t="s">
        <v>6</v>
      </c>
      <c r="D199" s="187"/>
      <c r="E199" s="194"/>
      <c r="F199" s="193">
        <f t="shared" si="51"/>
        <v>0</v>
      </c>
      <c r="G199" s="216"/>
      <c r="H199" s="193">
        <f t="shared" si="52"/>
        <v>0</v>
      </c>
      <c r="I199" s="301"/>
      <c r="J199" s="301"/>
      <c r="K199" s="301"/>
      <c r="L199" s="162">
        <f t="shared" si="53"/>
        <v>0</v>
      </c>
      <c r="M199" s="164"/>
      <c r="N199" s="159">
        <f t="shared" si="54"/>
        <v>0</v>
      </c>
      <c r="O199" s="165"/>
      <c r="P199" s="158">
        <f t="shared" si="55"/>
        <v>0</v>
      </c>
      <c r="Q199" s="164"/>
      <c r="R199" s="159">
        <f t="shared" si="56"/>
        <v>0</v>
      </c>
      <c r="S199" s="165"/>
      <c r="T199" s="158">
        <f t="shared" si="57"/>
        <v>0</v>
      </c>
      <c r="U199" s="164"/>
      <c r="V199" s="159">
        <f t="shared" si="58"/>
        <v>0</v>
      </c>
      <c r="W199" s="166"/>
      <c r="X199" s="158">
        <f t="shared" si="59"/>
        <v>0</v>
      </c>
      <c r="Y199" s="164"/>
      <c r="Z199" s="159">
        <f t="shared" si="60"/>
        <v>0</v>
      </c>
      <c r="AA199" s="165"/>
    </row>
    <row r="200" spans="1:27" ht="24.75" customHeight="1" x14ac:dyDescent="0.25">
      <c r="A200" s="159">
        <v>190</v>
      </c>
      <c r="B200" s="187"/>
      <c r="C200" s="187" t="s">
        <v>6</v>
      </c>
      <c r="D200" s="187"/>
      <c r="E200" s="194"/>
      <c r="F200" s="193">
        <f t="shared" si="51"/>
        <v>0</v>
      </c>
      <c r="G200" s="216"/>
      <c r="H200" s="193">
        <f t="shared" si="52"/>
        <v>0</v>
      </c>
      <c r="I200" s="301"/>
      <c r="J200" s="301"/>
      <c r="K200" s="301"/>
      <c r="L200" s="162">
        <f t="shared" si="53"/>
        <v>0</v>
      </c>
      <c r="M200" s="164"/>
      <c r="N200" s="159">
        <f t="shared" si="54"/>
        <v>0</v>
      </c>
      <c r="O200" s="165"/>
      <c r="P200" s="158">
        <f t="shared" si="55"/>
        <v>0</v>
      </c>
      <c r="Q200" s="164"/>
      <c r="R200" s="159">
        <f t="shared" si="56"/>
        <v>0</v>
      </c>
      <c r="S200" s="165"/>
      <c r="T200" s="158">
        <f t="shared" si="57"/>
        <v>0</v>
      </c>
      <c r="U200" s="164"/>
      <c r="V200" s="159">
        <f t="shared" si="58"/>
        <v>0</v>
      </c>
      <c r="W200" s="166"/>
      <c r="X200" s="158">
        <f t="shared" si="59"/>
        <v>0</v>
      </c>
      <c r="Y200" s="164"/>
      <c r="Z200" s="159">
        <f t="shared" si="60"/>
        <v>0</v>
      </c>
      <c r="AA200" s="165"/>
    </row>
    <row r="201" spans="1:27" ht="24.75" customHeight="1" x14ac:dyDescent="0.25">
      <c r="A201" s="159">
        <v>191</v>
      </c>
      <c r="B201" s="187"/>
      <c r="C201" s="187" t="s">
        <v>6</v>
      </c>
      <c r="D201" s="187"/>
      <c r="E201" s="194"/>
      <c r="F201" s="193">
        <f t="shared" si="51"/>
        <v>0</v>
      </c>
      <c r="G201" s="216"/>
      <c r="H201" s="193">
        <f t="shared" si="52"/>
        <v>0</v>
      </c>
      <c r="I201" s="301"/>
      <c r="J201" s="301"/>
      <c r="K201" s="301"/>
      <c r="L201" s="162">
        <f t="shared" si="53"/>
        <v>0</v>
      </c>
      <c r="M201" s="164"/>
      <c r="N201" s="159">
        <f t="shared" si="54"/>
        <v>0</v>
      </c>
      <c r="O201" s="165"/>
      <c r="P201" s="158">
        <f t="shared" si="55"/>
        <v>0</v>
      </c>
      <c r="Q201" s="164"/>
      <c r="R201" s="159">
        <f t="shared" si="56"/>
        <v>0</v>
      </c>
      <c r="S201" s="165"/>
      <c r="T201" s="158">
        <f t="shared" si="57"/>
        <v>0</v>
      </c>
      <c r="U201" s="164"/>
      <c r="V201" s="159">
        <f t="shared" si="58"/>
        <v>0</v>
      </c>
      <c r="W201" s="166"/>
      <c r="X201" s="158">
        <f t="shared" si="59"/>
        <v>0</v>
      </c>
      <c r="Y201" s="164"/>
      <c r="Z201" s="159">
        <f t="shared" si="60"/>
        <v>0</v>
      </c>
      <c r="AA201" s="165"/>
    </row>
    <row r="202" spans="1:27" ht="24.75" customHeight="1" x14ac:dyDescent="0.25">
      <c r="A202" s="159">
        <v>192</v>
      </c>
      <c r="B202" s="187"/>
      <c r="C202" s="187" t="s">
        <v>6</v>
      </c>
      <c r="D202" s="187"/>
      <c r="E202" s="194"/>
      <c r="F202" s="193">
        <f t="shared" si="51"/>
        <v>0</v>
      </c>
      <c r="G202" s="216"/>
      <c r="H202" s="193">
        <f t="shared" si="52"/>
        <v>0</v>
      </c>
      <c r="I202" s="301"/>
      <c r="J202" s="301"/>
      <c r="K202" s="301"/>
      <c r="L202" s="162">
        <f t="shared" si="53"/>
        <v>0</v>
      </c>
      <c r="M202" s="164"/>
      <c r="N202" s="159">
        <f t="shared" si="54"/>
        <v>0</v>
      </c>
      <c r="O202" s="165"/>
      <c r="P202" s="158">
        <f t="shared" si="55"/>
        <v>0</v>
      </c>
      <c r="Q202" s="164"/>
      <c r="R202" s="159">
        <f t="shared" si="56"/>
        <v>0</v>
      </c>
      <c r="S202" s="165"/>
      <c r="T202" s="158">
        <f t="shared" si="57"/>
        <v>0</v>
      </c>
      <c r="U202" s="164"/>
      <c r="V202" s="159">
        <f t="shared" si="58"/>
        <v>0</v>
      </c>
      <c r="W202" s="166"/>
      <c r="X202" s="158">
        <f t="shared" si="59"/>
        <v>0</v>
      </c>
      <c r="Y202" s="164"/>
      <c r="Z202" s="159">
        <f t="shared" si="60"/>
        <v>0</v>
      </c>
      <c r="AA202" s="165"/>
    </row>
    <row r="203" spans="1:27" ht="24.75" customHeight="1" x14ac:dyDescent="0.25">
      <c r="A203" s="159">
        <v>193</v>
      </c>
      <c r="B203" s="187"/>
      <c r="C203" s="187" t="s">
        <v>6</v>
      </c>
      <c r="D203" s="187"/>
      <c r="E203" s="194"/>
      <c r="F203" s="193">
        <f t="shared" ref="F203:F208" si="61">IF(C203="D.1", 10,IF(C203="D.2", 5, IF(C203="D.3", 1, IF(C203="D.4", 1, IF(C203="D.5", 2, IF(C203="D.6", 1, IF(C203="D.7", 25, IF(C203="D.8", 20, IF(C203="D.9", 15, IF(C203="D.10", 5, IF(C203="D.11", 2.5, IF(C203="D.12", 3, IF(C203="D.13", 1.5, IF(C203="D.14", 5, IF(C203="D.15", 1.5, IF(C203="D.16", 1, IF(C203="D.17", 2, IF(C203="D.18", 3, IF(C203="D.19", 3, IF(C203="D.20", 1, IF(C203="D.21", 3, IF(C203="D.22", 2, IF(C203="D.23", 0, IF(C203="D.24", 0, IF(C203="D.25", 0, IF(C203="D.26", 0, IF(C203="D.27", 0, IF(C203="D.28", 0, IF(C203="D.29", 0, IF(C203="D.30", 0, IF(C203="D.31", 0, IF(C203="D.32", 0, IF(C203="D.33", 0, IF(C203="D.34", 0, IF(C203="D.35", 0, IF(C203="D.36", 0, 0))))))))))))))))))))))))))))))))))))</f>
        <v>0</v>
      </c>
      <c r="G203" s="216"/>
      <c r="H203" s="193">
        <f t="shared" ref="H203:H208" si="62">F203*G203</f>
        <v>0</v>
      </c>
      <c r="I203" s="301"/>
      <c r="J203" s="301"/>
      <c r="K203" s="301"/>
      <c r="L203" s="162">
        <f t="shared" ref="L203:L208" si="63">F203</f>
        <v>0</v>
      </c>
      <c r="M203" s="164"/>
      <c r="N203" s="159">
        <f t="shared" ref="N203:N208" si="64">L203*M203</f>
        <v>0</v>
      </c>
      <c r="O203" s="165"/>
      <c r="P203" s="158">
        <f t="shared" ref="P203:P208" si="65">F203</f>
        <v>0</v>
      </c>
      <c r="Q203" s="164"/>
      <c r="R203" s="159">
        <f t="shared" ref="R203:R208" si="66">Q203*P203</f>
        <v>0</v>
      </c>
      <c r="S203" s="165"/>
      <c r="T203" s="158">
        <f t="shared" ref="T203:T208" si="67">F203</f>
        <v>0</v>
      </c>
      <c r="U203" s="164"/>
      <c r="V203" s="159">
        <f t="shared" ref="V203:V208" si="68">U203*T203</f>
        <v>0</v>
      </c>
      <c r="W203" s="166"/>
      <c r="X203" s="158">
        <f t="shared" ref="X203:X208" si="69">F203</f>
        <v>0</v>
      </c>
      <c r="Y203" s="164"/>
      <c r="Z203" s="159">
        <f t="shared" ref="Z203:Z208" si="70">Y203*X203</f>
        <v>0</v>
      </c>
      <c r="AA203" s="165"/>
    </row>
    <row r="204" spans="1:27" ht="24.75" customHeight="1" x14ac:dyDescent="0.25">
      <c r="A204" s="159">
        <v>194</v>
      </c>
      <c r="B204" s="187"/>
      <c r="C204" s="187" t="s">
        <v>6</v>
      </c>
      <c r="D204" s="187"/>
      <c r="E204" s="194"/>
      <c r="F204" s="193">
        <f t="shared" si="61"/>
        <v>0</v>
      </c>
      <c r="G204" s="216"/>
      <c r="H204" s="193">
        <f t="shared" si="62"/>
        <v>0</v>
      </c>
      <c r="I204" s="301"/>
      <c r="J204" s="301"/>
      <c r="K204" s="301"/>
      <c r="L204" s="162">
        <f t="shared" si="63"/>
        <v>0</v>
      </c>
      <c r="M204" s="164"/>
      <c r="N204" s="159">
        <f t="shared" si="64"/>
        <v>0</v>
      </c>
      <c r="O204" s="165"/>
      <c r="P204" s="158">
        <f t="shared" si="65"/>
        <v>0</v>
      </c>
      <c r="Q204" s="164"/>
      <c r="R204" s="159">
        <f t="shared" si="66"/>
        <v>0</v>
      </c>
      <c r="S204" s="165"/>
      <c r="T204" s="158">
        <f t="shared" si="67"/>
        <v>0</v>
      </c>
      <c r="U204" s="164"/>
      <c r="V204" s="159">
        <f t="shared" si="68"/>
        <v>0</v>
      </c>
      <c r="W204" s="166"/>
      <c r="X204" s="158">
        <f t="shared" si="69"/>
        <v>0</v>
      </c>
      <c r="Y204" s="164"/>
      <c r="Z204" s="159">
        <f t="shared" si="70"/>
        <v>0</v>
      </c>
      <c r="AA204" s="165"/>
    </row>
    <row r="205" spans="1:27" ht="24.75" customHeight="1" x14ac:dyDescent="0.25">
      <c r="A205" s="159">
        <v>195</v>
      </c>
      <c r="B205" s="187"/>
      <c r="C205" s="187" t="s">
        <v>6</v>
      </c>
      <c r="D205" s="187"/>
      <c r="E205" s="194"/>
      <c r="F205" s="193">
        <f t="shared" si="61"/>
        <v>0</v>
      </c>
      <c r="G205" s="216"/>
      <c r="H205" s="193">
        <f t="shared" si="62"/>
        <v>0</v>
      </c>
      <c r="I205" s="301"/>
      <c r="J205" s="301"/>
      <c r="K205" s="301"/>
      <c r="L205" s="162">
        <f t="shared" si="63"/>
        <v>0</v>
      </c>
      <c r="M205" s="164"/>
      <c r="N205" s="159">
        <f t="shared" si="64"/>
        <v>0</v>
      </c>
      <c r="O205" s="165"/>
      <c r="P205" s="158">
        <f t="shared" si="65"/>
        <v>0</v>
      </c>
      <c r="Q205" s="164"/>
      <c r="R205" s="159">
        <f t="shared" si="66"/>
        <v>0</v>
      </c>
      <c r="S205" s="165"/>
      <c r="T205" s="158">
        <f t="shared" si="67"/>
        <v>0</v>
      </c>
      <c r="U205" s="164"/>
      <c r="V205" s="159">
        <f t="shared" si="68"/>
        <v>0</v>
      </c>
      <c r="W205" s="166"/>
      <c r="X205" s="158">
        <f t="shared" si="69"/>
        <v>0</v>
      </c>
      <c r="Y205" s="164"/>
      <c r="Z205" s="159">
        <f t="shared" si="70"/>
        <v>0</v>
      </c>
      <c r="AA205" s="165"/>
    </row>
    <row r="206" spans="1:27" ht="24.75" customHeight="1" x14ac:dyDescent="0.25">
      <c r="A206" s="159">
        <v>196</v>
      </c>
      <c r="B206" s="187"/>
      <c r="C206" s="187" t="s">
        <v>6</v>
      </c>
      <c r="D206" s="187"/>
      <c r="E206" s="194"/>
      <c r="F206" s="193">
        <f t="shared" si="61"/>
        <v>0</v>
      </c>
      <c r="G206" s="216"/>
      <c r="H206" s="193">
        <f t="shared" si="62"/>
        <v>0</v>
      </c>
      <c r="I206" s="301"/>
      <c r="J206" s="301"/>
      <c r="K206" s="301"/>
      <c r="L206" s="162">
        <f t="shared" si="63"/>
        <v>0</v>
      </c>
      <c r="M206" s="164"/>
      <c r="N206" s="159">
        <f t="shared" si="64"/>
        <v>0</v>
      </c>
      <c r="O206" s="165"/>
      <c r="P206" s="158">
        <f t="shared" si="65"/>
        <v>0</v>
      </c>
      <c r="Q206" s="164"/>
      <c r="R206" s="159">
        <f t="shared" si="66"/>
        <v>0</v>
      </c>
      <c r="S206" s="165"/>
      <c r="T206" s="158">
        <f t="shared" si="67"/>
        <v>0</v>
      </c>
      <c r="U206" s="164"/>
      <c r="V206" s="159">
        <f t="shared" si="68"/>
        <v>0</v>
      </c>
      <c r="W206" s="166"/>
      <c r="X206" s="158">
        <f t="shared" si="69"/>
        <v>0</v>
      </c>
      <c r="Y206" s="164"/>
      <c r="Z206" s="159">
        <f t="shared" si="70"/>
        <v>0</v>
      </c>
      <c r="AA206" s="165"/>
    </row>
    <row r="207" spans="1:27" ht="24.75" customHeight="1" x14ac:dyDescent="0.25">
      <c r="A207" s="159">
        <v>197</v>
      </c>
      <c r="B207" s="187"/>
      <c r="C207" s="187" t="s">
        <v>6</v>
      </c>
      <c r="D207" s="187"/>
      <c r="E207" s="194"/>
      <c r="F207" s="193">
        <f t="shared" si="61"/>
        <v>0</v>
      </c>
      <c r="G207" s="216"/>
      <c r="H207" s="193">
        <f t="shared" si="62"/>
        <v>0</v>
      </c>
      <c r="I207" s="301"/>
      <c r="J207" s="301"/>
      <c r="K207" s="301"/>
      <c r="L207" s="162">
        <f t="shared" si="63"/>
        <v>0</v>
      </c>
      <c r="M207" s="164"/>
      <c r="N207" s="159">
        <f t="shared" si="64"/>
        <v>0</v>
      </c>
      <c r="O207" s="165"/>
      <c r="P207" s="158">
        <f t="shared" si="65"/>
        <v>0</v>
      </c>
      <c r="Q207" s="164"/>
      <c r="R207" s="159">
        <f t="shared" si="66"/>
        <v>0</v>
      </c>
      <c r="S207" s="165"/>
      <c r="T207" s="158">
        <f t="shared" si="67"/>
        <v>0</v>
      </c>
      <c r="U207" s="164"/>
      <c r="V207" s="159">
        <f t="shared" si="68"/>
        <v>0</v>
      </c>
      <c r="W207" s="166"/>
      <c r="X207" s="158">
        <f t="shared" si="69"/>
        <v>0</v>
      </c>
      <c r="Y207" s="164"/>
      <c r="Z207" s="159">
        <f t="shared" si="70"/>
        <v>0</v>
      </c>
      <c r="AA207" s="165"/>
    </row>
    <row r="208" spans="1:27" ht="24.75" customHeight="1" x14ac:dyDescent="0.25">
      <c r="A208" s="159">
        <v>198</v>
      </c>
      <c r="B208" s="187"/>
      <c r="C208" s="187" t="s">
        <v>6</v>
      </c>
      <c r="D208" s="187"/>
      <c r="E208" s="194"/>
      <c r="F208" s="193">
        <f t="shared" si="61"/>
        <v>0</v>
      </c>
      <c r="G208" s="216"/>
      <c r="H208" s="193">
        <f t="shared" si="62"/>
        <v>0</v>
      </c>
      <c r="I208" s="301"/>
      <c r="J208" s="301"/>
      <c r="K208" s="301"/>
      <c r="L208" s="162">
        <f t="shared" si="63"/>
        <v>0</v>
      </c>
      <c r="M208" s="164"/>
      <c r="N208" s="159">
        <f t="shared" si="64"/>
        <v>0</v>
      </c>
      <c r="O208" s="165"/>
      <c r="P208" s="158">
        <f t="shared" si="65"/>
        <v>0</v>
      </c>
      <c r="Q208" s="164"/>
      <c r="R208" s="159">
        <f t="shared" si="66"/>
        <v>0</v>
      </c>
      <c r="S208" s="165"/>
      <c r="T208" s="158">
        <f t="shared" si="67"/>
        <v>0</v>
      </c>
      <c r="U208" s="164"/>
      <c r="V208" s="159">
        <f t="shared" si="68"/>
        <v>0</v>
      </c>
      <c r="W208" s="166"/>
      <c r="X208" s="158">
        <f t="shared" si="69"/>
        <v>0</v>
      </c>
      <c r="Y208" s="164"/>
      <c r="Z208" s="159">
        <f t="shared" si="70"/>
        <v>0</v>
      </c>
      <c r="AA208" s="165"/>
    </row>
  </sheetData>
  <sheetProtection algorithmName="SHA-512" hashValue="3EnE6q3e1YvNNBrGtc0JhWO6Wps1l40m06n2mZ+QIQhUPbfOyzaQYl0XDhEK6SQTqTxege7rMeEfsKj2JxhICQ==" saltValue="lHjEHh36/fmC52hbb/BFeQ==" spinCount="100000" sheet="1" objects="1" scenarios="1" formatColumns="0" formatRows="0" selectLockedCells="1"/>
  <mergeCells count="222">
    <mergeCell ref="I207:K207"/>
    <mergeCell ref="I208:K208"/>
    <mergeCell ref="I198:K198"/>
    <mergeCell ref="I199:K199"/>
    <mergeCell ref="I200:K200"/>
    <mergeCell ref="I201:K201"/>
    <mergeCell ref="I202:K202"/>
    <mergeCell ref="I203:K203"/>
    <mergeCell ref="I204:K204"/>
    <mergeCell ref="I205:K205"/>
    <mergeCell ref="I206:K206"/>
    <mergeCell ref="I189:K189"/>
    <mergeCell ref="I190:K190"/>
    <mergeCell ref="I191:K191"/>
    <mergeCell ref="I192:K192"/>
    <mergeCell ref="I193:K193"/>
    <mergeCell ref="I194:K194"/>
    <mergeCell ref="I195:K195"/>
    <mergeCell ref="I196:K196"/>
    <mergeCell ref="I197:K197"/>
    <mergeCell ref="I180:K180"/>
    <mergeCell ref="I181:K181"/>
    <mergeCell ref="I182:K182"/>
    <mergeCell ref="I183:K183"/>
    <mergeCell ref="I184:K184"/>
    <mergeCell ref="I185:K185"/>
    <mergeCell ref="I186:K186"/>
    <mergeCell ref="I187:K187"/>
    <mergeCell ref="I188:K188"/>
    <mergeCell ref="I171:K171"/>
    <mergeCell ref="I172:K172"/>
    <mergeCell ref="I173:K173"/>
    <mergeCell ref="I174:K174"/>
    <mergeCell ref="I175:K175"/>
    <mergeCell ref="I176:K176"/>
    <mergeCell ref="I177:K177"/>
    <mergeCell ref="I178:K178"/>
    <mergeCell ref="I179:K179"/>
    <mergeCell ref="I162:K162"/>
    <mergeCell ref="I163:K163"/>
    <mergeCell ref="I164:K164"/>
    <mergeCell ref="I165:K165"/>
    <mergeCell ref="I166:K166"/>
    <mergeCell ref="I167:K167"/>
    <mergeCell ref="I168:K168"/>
    <mergeCell ref="I169:K169"/>
    <mergeCell ref="I170:K170"/>
    <mergeCell ref="I153:K153"/>
    <mergeCell ref="I154:K154"/>
    <mergeCell ref="I155:K155"/>
    <mergeCell ref="I156:K156"/>
    <mergeCell ref="I157:K157"/>
    <mergeCell ref="I158:K158"/>
    <mergeCell ref="I159:K159"/>
    <mergeCell ref="I160:K160"/>
    <mergeCell ref="I161:K161"/>
    <mergeCell ref="I144:K144"/>
    <mergeCell ref="I145:K145"/>
    <mergeCell ref="I146:K146"/>
    <mergeCell ref="I147:K147"/>
    <mergeCell ref="I148:K148"/>
    <mergeCell ref="I149:K149"/>
    <mergeCell ref="I150:K150"/>
    <mergeCell ref="I151:K151"/>
    <mergeCell ref="I152:K152"/>
    <mergeCell ref="I135:K135"/>
    <mergeCell ref="I136:K136"/>
    <mergeCell ref="I137:K137"/>
    <mergeCell ref="I138:K138"/>
    <mergeCell ref="I139:K139"/>
    <mergeCell ref="I140:K140"/>
    <mergeCell ref="I141:K141"/>
    <mergeCell ref="I142:K142"/>
    <mergeCell ref="I143:K143"/>
    <mergeCell ref="I126:K126"/>
    <mergeCell ref="I127:K127"/>
    <mergeCell ref="I128:K128"/>
    <mergeCell ref="I129:K129"/>
    <mergeCell ref="I130:K130"/>
    <mergeCell ref="I131:K131"/>
    <mergeCell ref="I132:K132"/>
    <mergeCell ref="I133:K133"/>
    <mergeCell ref="I134:K134"/>
    <mergeCell ref="I117:K117"/>
    <mergeCell ref="I118:K118"/>
    <mergeCell ref="I119:K119"/>
    <mergeCell ref="I120:K120"/>
    <mergeCell ref="I121:K121"/>
    <mergeCell ref="I122:K122"/>
    <mergeCell ref="I123:K123"/>
    <mergeCell ref="I124:K124"/>
    <mergeCell ref="I125:K125"/>
    <mergeCell ref="I108:K108"/>
    <mergeCell ref="I109:K109"/>
    <mergeCell ref="I110:K110"/>
    <mergeCell ref="I111:K111"/>
    <mergeCell ref="I112:K112"/>
    <mergeCell ref="I113:K113"/>
    <mergeCell ref="I114:K114"/>
    <mergeCell ref="I115:K115"/>
    <mergeCell ref="I116:K116"/>
    <mergeCell ref="I99:K99"/>
    <mergeCell ref="I100:K100"/>
    <mergeCell ref="I101:K101"/>
    <mergeCell ref="I102:K102"/>
    <mergeCell ref="I103:K103"/>
    <mergeCell ref="I104:K104"/>
    <mergeCell ref="I105:K105"/>
    <mergeCell ref="I106:K106"/>
    <mergeCell ref="I107:K107"/>
    <mergeCell ref="I90:K90"/>
    <mergeCell ref="I91:K91"/>
    <mergeCell ref="I92:K92"/>
    <mergeCell ref="I93:K93"/>
    <mergeCell ref="I94:K94"/>
    <mergeCell ref="I95:K95"/>
    <mergeCell ref="I96:K96"/>
    <mergeCell ref="I97:K97"/>
    <mergeCell ref="I98:K98"/>
    <mergeCell ref="I81:K81"/>
    <mergeCell ref="I82:K82"/>
    <mergeCell ref="I83:K83"/>
    <mergeCell ref="I84:K84"/>
    <mergeCell ref="I85:K85"/>
    <mergeCell ref="I86:K86"/>
    <mergeCell ref="I87:K87"/>
    <mergeCell ref="I88:K88"/>
    <mergeCell ref="I89:K89"/>
    <mergeCell ref="I72:K72"/>
    <mergeCell ref="I73:K73"/>
    <mergeCell ref="I74:K74"/>
    <mergeCell ref="I75:K75"/>
    <mergeCell ref="I76:K76"/>
    <mergeCell ref="I77:K77"/>
    <mergeCell ref="I78:K78"/>
    <mergeCell ref="I79:K79"/>
    <mergeCell ref="I80:K80"/>
    <mergeCell ref="I63:K63"/>
    <mergeCell ref="I64:K64"/>
    <mergeCell ref="I65:K65"/>
    <mergeCell ref="I66:K66"/>
    <mergeCell ref="I67:K67"/>
    <mergeCell ref="I68:K68"/>
    <mergeCell ref="I69:K69"/>
    <mergeCell ref="I70:K70"/>
    <mergeCell ref="I71:K71"/>
    <mergeCell ref="I54:K54"/>
    <mergeCell ref="I55:K55"/>
    <mergeCell ref="I56:K56"/>
    <mergeCell ref="I57:K57"/>
    <mergeCell ref="I58:K58"/>
    <mergeCell ref="I59:K59"/>
    <mergeCell ref="I60:K60"/>
    <mergeCell ref="I61:K61"/>
    <mergeCell ref="I62:K62"/>
    <mergeCell ref="I45:K45"/>
    <mergeCell ref="I46:K46"/>
    <mergeCell ref="I47:K47"/>
    <mergeCell ref="I48:K48"/>
    <mergeCell ref="I49:K49"/>
    <mergeCell ref="I50:K50"/>
    <mergeCell ref="I51:K51"/>
    <mergeCell ref="I52:K52"/>
    <mergeCell ref="I53:K53"/>
    <mergeCell ref="I36:K36"/>
    <mergeCell ref="I37:K37"/>
    <mergeCell ref="I38:K38"/>
    <mergeCell ref="I39:K39"/>
    <mergeCell ref="I40:K40"/>
    <mergeCell ref="I41:K41"/>
    <mergeCell ref="I42:K42"/>
    <mergeCell ref="I43:K43"/>
    <mergeCell ref="I44:K44"/>
    <mergeCell ref="I27:K27"/>
    <mergeCell ref="I28:K28"/>
    <mergeCell ref="I29:K29"/>
    <mergeCell ref="I30:K30"/>
    <mergeCell ref="I31:K31"/>
    <mergeCell ref="I32:K32"/>
    <mergeCell ref="I33:K33"/>
    <mergeCell ref="I34:K34"/>
    <mergeCell ref="I35:K35"/>
    <mergeCell ref="I18:K18"/>
    <mergeCell ref="I19:K19"/>
    <mergeCell ref="I20:K20"/>
    <mergeCell ref="I21:K21"/>
    <mergeCell ref="I22:K22"/>
    <mergeCell ref="I23:K23"/>
    <mergeCell ref="I24:K24"/>
    <mergeCell ref="I25:K25"/>
    <mergeCell ref="I26:K26"/>
    <mergeCell ref="Y9:Y10"/>
    <mergeCell ref="AA9:AA10"/>
    <mergeCell ref="I11:K11"/>
    <mergeCell ref="I12:K12"/>
    <mergeCell ref="I13:K13"/>
    <mergeCell ref="I14:K14"/>
    <mergeCell ref="I15:K15"/>
    <mergeCell ref="I16:K16"/>
    <mergeCell ref="I17:K17"/>
    <mergeCell ref="A9:E9"/>
    <mergeCell ref="G9:G10"/>
    <mergeCell ref="I9:K10"/>
    <mergeCell ref="M9:M10"/>
    <mergeCell ref="O9:O10"/>
    <mergeCell ref="Q9:Q10"/>
    <mergeCell ref="S9:S10"/>
    <mergeCell ref="U9:U10"/>
    <mergeCell ref="W9:W10"/>
    <mergeCell ref="A1:E1"/>
    <mergeCell ref="L1:AA5"/>
    <mergeCell ref="L6:AA6"/>
    <mergeCell ref="L7:O7"/>
    <mergeCell ref="P7:S7"/>
    <mergeCell ref="T7:W7"/>
    <mergeCell ref="X7:AA7"/>
    <mergeCell ref="A8:E8"/>
    <mergeCell ref="G8:K8"/>
    <mergeCell ref="M8:O8"/>
    <mergeCell ref="Q8:S8"/>
    <mergeCell ref="U8:W8"/>
    <mergeCell ref="Y8:AA8"/>
  </mergeCells>
  <pageMargins left="0.51180555555555496" right="0.51180555555555496" top="0.78749999999999998" bottom="0.78749999999999998"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86"/>
  <sheetViews>
    <sheetView showGridLines="0" topLeftCell="A52" zoomScale="80" zoomScaleNormal="80" workbookViewId="0">
      <selection activeCell="G6" sqref="G6"/>
    </sheetView>
  </sheetViews>
  <sheetFormatPr defaultRowHeight="15" x14ac:dyDescent="0.25"/>
  <cols>
    <col min="1" max="1" width="3.7109375" style="1"/>
    <col min="2" max="2" width="13.5703125" style="1"/>
    <col min="3" max="3" width="109" style="2"/>
    <col min="4" max="5" width="8.5703125" style="1"/>
    <col min="6" max="250" width="8.5703125"/>
    <col min="251" max="251" width="3.7109375"/>
    <col min="252" max="252" width="8.5703125"/>
    <col min="253" max="253" width="109"/>
    <col min="254" max="255" width="7.140625"/>
    <col min="256" max="256" width="14.7109375"/>
    <col min="257" max="506" width="8.5703125"/>
    <col min="507" max="507" width="3.7109375"/>
    <col min="508" max="508" width="8.5703125"/>
    <col min="509" max="509" width="109"/>
    <col min="510" max="511" width="7.140625"/>
    <col min="512" max="512" width="14.7109375"/>
    <col min="513" max="762" width="8.5703125"/>
    <col min="763" max="763" width="3.7109375"/>
    <col min="764" max="764" width="8.5703125"/>
    <col min="765" max="765" width="109"/>
    <col min="766" max="767" width="7.140625"/>
    <col min="768" max="768" width="14.7109375"/>
    <col min="769" max="1018" width="8.5703125"/>
    <col min="1019" max="1019" width="3.7109375"/>
    <col min="1020" max="1020" width="8.5703125"/>
    <col min="1021" max="1021" width="109"/>
    <col min="1022" max="1023" width="7.140625"/>
    <col min="1024" max="1025" width="14.7109375"/>
  </cols>
  <sheetData>
    <row r="1" spans="1:5" ht="73.900000000000006" customHeight="1" x14ac:dyDescent="0.35">
      <c r="A1" s="3"/>
      <c r="B1" s="4"/>
      <c r="C1" s="5" t="s">
        <v>4</v>
      </c>
      <c r="D1" s="4"/>
      <c r="E1" s="6"/>
    </row>
    <row r="2" spans="1:5" ht="23.25" x14ac:dyDescent="0.35">
      <c r="A2"/>
      <c r="B2"/>
      <c r="C2" s="7"/>
      <c r="D2"/>
      <c r="E2"/>
    </row>
    <row r="3" spans="1:5" ht="20.25" x14ac:dyDescent="0.3">
      <c r="A3" s="8"/>
      <c r="B3" s="9"/>
      <c r="C3" s="10" t="s">
        <v>5</v>
      </c>
      <c r="D3" s="9"/>
      <c r="E3" s="11"/>
    </row>
    <row r="4" spans="1:5" ht="45" customHeight="1" x14ac:dyDescent="0.25">
      <c r="A4" s="12"/>
      <c r="B4" s="13" t="s">
        <v>6</v>
      </c>
      <c r="C4" s="14" t="s">
        <v>7</v>
      </c>
      <c r="D4" s="13" t="s">
        <v>8</v>
      </c>
      <c r="E4" s="15" t="s">
        <v>9</v>
      </c>
    </row>
    <row r="5" spans="1:5" ht="34.15" customHeight="1" x14ac:dyDescent="0.25">
      <c r="A5" s="16">
        <v>1</v>
      </c>
      <c r="B5" s="17" t="str">
        <f>CONCATENATE("A1.",A5)</f>
        <v>A1.1</v>
      </c>
      <c r="C5" s="18" t="s">
        <v>10</v>
      </c>
      <c r="D5" s="19"/>
      <c r="E5" s="20">
        <v>1</v>
      </c>
    </row>
    <row r="6" spans="1:5" ht="37.15" customHeight="1" x14ac:dyDescent="0.25">
      <c r="A6" s="16">
        <f>A5+1</f>
        <v>2</v>
      </c>
      <c r="B6" s="17" t="str">
        <f>CONCATENATE("A1.",A6)</f>
        <v>A1.2</v>
      </c>
      <c r="C6" s="18" t="s">
        <v>11</v>
      </c>
      <c r="D6" s="19"/>
      <c r="E6" s="20">
        <v>0.5</v>
      </c>
    </row>
    <row r="7" spans="1:5" ht="47.25" x14ac:dyDescent="0.25">
      <c r="A7" s="16"/>
      <c r="B7" s="17" t="s">
        <v>12</v>
      </c>
      <c r="C7" s="21" t="s">
        <v>13</v>
      </c>
      <c r="D7" s="19"/>
      <c r="E7" s="20"/>
    </row>
    <row r="8" spans="1:5" ht="38.25" x14ac:dyDescent="0.25">
      <c r="A8" s="12"/>
      <c r="B8" s="13" t="s">
        <v>6</v>
      </c>
      <c r="C8" s="14" t="s">
        <v>14</v>
      </c>
      <c r="D8" s="13" t="s">
        <v>8</v>
      </c>
      <c r="E8" s="15" t="s">
        <v>9</v>
      </c>
    </row>
    <row r="9" spans="1:5" ht="19.149999999999999" customHeight="1" x14ac:dyDescent="0.25">
      <c r="A9" s="16">
        <v>1</v>
      </c>
      <c r="B9" s="17" t="str">
        <f t="shared" ref="B9:B29" si="0">CONCATENATE("A2.",A9)</f>
        <v>A2.1</v>
      </c>
      <c r="C9" s="22" t="s">
        <v>15</v>
      </c>
      <c r="D9" s="23"/>
      <c r="E9" s="20">
        <v>0.5</v>
      </c>
    </row>
    <row r="10" spans="1:5" ht="20.45" customHeight="1" x14ac:dyDescent="0.25">
      <c r="A10" s="16">
        <f t="shared" ref="A10:A29" si="1">A9+1</f>
        <v>2</v>
      </c>
      <c r="B10" s="17" t="str">
        <f t="shared" si="0"/>
        <v>A2.2</v>
      </c>
      <c r="C10" s="22" t="s">
        <v>16</v>
      </c>
      <c r="D10" s="23"/>
      <c r="E10" s="20">
        <v>0.3</v>
      </c>
    </row>
    <row r="11" spans="1:5" ht="19.149999999999999" customHeight="1" x14ac:dyDescent="0.25">
      <c r="A11" s="16">
        <f t="shared" si="1"/>
        <v>3</v>
      </c>
      <c r="B11" s="17" t="str">
        <f t="shared" si="0"/>
        <v>A2.3</v>
      </c>
      <c r="C11" s="22" t="s">
        <v>17</v>
      </c>
      <c r="D11" s="23"/>
      <c r="E11" s="20">
        <v>6</v>
      </c>
    </row>
    <row r="12" spans="1:5" ht="16.149999999999999" customHeight="1" x14ac:dyDescent="0.25">
      <c r="A12" s="16">
        <f t="shared" si="1"/>
        <v>4</v>
      </c>
      <c r="B12" s="17" t="str">
        <f t="shared" si="0"/>
        <v>A2.4</v>
      </c>
      <c r="C12" s="22" t="s">
        <v>18</v>
      </c>
      <c r="D12" s="23"/>
      <c r="E12" s="20">
        <v>3</v>
      </c>
    </row>
    <row r="13" spans="1:5" ht="18.600000000000001" customHeight="1" x14ac:dyDescent="0.25">
      <c r="A13" s="16">
        <f t="shared" si="1"/>
        <v>5</v>
      </c>
      <c r="B13" s="17" t="str">
        <f t="shared" si="0"/>
        <v>A2.5</v>
      </c>
      <c r="C13" s="22" t="s">
        <v>19</v>
      </c>
      <c r="D13" s="23"/>
      <c r="E13" s="20">
        <v>0.5</v>
      </c>
    </row>
    <row r="14" spans="1:5" ht="17.45" customHeight="1" x14ac:dyDescent="0.25">
      <c r="A14" s="16">
        <f t="shared" si="1"/>
        <v>6</v>
      </c>
      <c r="B14" s="17" t="str">
        <f t="shared" si="0"/>
        <v>A2.6</v>
      </c>
      <c r="C14" s="22" t="s">
        <v>20</v>
      </c>
      <c r="D14" s="23"/>
      <c r="E14" s="20">
        <v>0.3</v>
      </c>
    </row>
    <row r="15" spans="1:5" ht="20.45" customHeight="1" x14ac:dyDescent="0.25">
      <c r="A15" s="16">
        <f t="shared" si="1"/>
        <v>7</v>
      </c>
      <c r="B15" s="17" t="str">
        <f t="shared" si="0"/>
        <v>A2.7</v>
      </c>
      <c r="C15" s="22" t="s">
        <v>21</v>
      </c>
      <c r="D15" s="23"/>
      <c r="E15" s="20">
        <v>10</v>
      </c>
    </row>
    <row r="16" spans="1:5" ht="17.45" customHeight="1" x14ac:dyDescent="0.25">
      <c r="A16" s="16">
        <f t="shared" si="1"/>
        <v>8</v>
      </c>
      <c r="B16" s="17" t="str">
        <f t="shared" si="0"/>
        <v>A2.8</v>
      </c>
      <c r="C16" s="22" t="s">
        <v>22</v>
      </c>
      <c r="D16" s="23"/>
      <c r="E16" s="20">
        <v>5</v>
      </c>
    </row>
    <row r="17" spans="1:5" ht="38.25" x14ac:dyDescent="0.25">
      <c r="A17" s="16">
        <f t="shared" si="1"/>
        <v>9</v>
      </c>
      <c r="B17" s="17" t="str">
        <f t="shared" si="0"/>
        <v>A2.9</v>
      </c>
      <c r="C17" s="22" t="s">
        <v>23</v>
      </c>
      <c r="D17" s="23"/>
      <c r="E17" s="20">
        <v>1</v>
      </c>
    </row>
    <row r="18" spans="1:5" ht="18.600000000000001" customHeight="1" x14ac:dyDescent="0.25">
      <c r="A18" s="16">
        <f t="shared" si="1"/>
        <v>10</v>
      </c>
      <c r="B18" s="17" t="str">
        <f t="shared" si="0"/>
        <v>A2.10</v>
      </c>
      <c r="C18" s="22" t="s">
        <v>24</v>
      </c>
      <c r="D18" s="23"/>
      <c r="E18" s="20">
        <v>0.5</v>
      </c>
    </row>
    <row r="19" spans="1:5" ht="19.149999999999999" customHeight="1" x14ac:dyDescent="0.25">
      <c r="A19" s="16">
        <f t="shared" si="1"/>
        <v>11</v>
      </c>
      <c r="B19" s="17" t="str">
        <f t="shared" si="0"/>
        <v>A2.11</v>
      </c>
      <c r="C19" s="22" t="s">
        <v>25</v>
      </c>
      <c r="D19" s="23"/>
      <c r="E19" s="20">
        <v>0.5</v>
      </c>
    </row>
    <row r="20" spans="1:5" ht="21.6" customHeight="1" x14ac:dyDescent="0.25">
      <c r="A20" s="16">
        <f t="shared" si="1"/>
        <v>12</v>
      </c>
      <c r="B20" s="17" t="str">
        <f t="shared" si="0"/>
        <v>A2.12</v>
      </c>
      <c r="C20" s="22" t="s">
        <v>26</v>
      </c>
      <c r="D20" s="23"/>
      <c r="E20" s="20">
        <v>4</v>
      </c>
    </row>
    <row r="21" spans="1:5" ht="30.6" customHeight="1" x14ac:dyDescent="0.25">
      <c r="A21" s="16">
        <f t="shared" si="1"/>
        <v>13</v>
      </c>
      <c r="B21" s="17" t="str">
        <f t="shared" si="0"/>
        <v>A2.13</v>
      </c>
      <c r="C21" s="22" t="s">
        <v>27</v>
      </c>
      <c r="D21" s="23"/>
      <c r="E21" s="20">
        <v>1</v>
      </c>
    </row>
    <row r="22" spans="1:5" ht="31.15" customHeight="1" x14ac:dyDescent="0.25">
      <c r="A22" s="16">
        <f t="shared" si="1"/>
        <v>14</v>
      </c>
      <c r="B22" s="17" t="str">
        <f t="shared" si="0"/>
        <v>A2.14</v>
      </c>
      <c r="C22" s="22" t="s">
        <v>28</v>
      </c>
      <c r="D22" s="23"/>
      <c r="E22" s="20">
        <v>1</v>
      </c>
    </row>
    <row r="23" spans="1:5" ht="19.149999999999999" customHeight="1" x14ac:dyDescent="0.25">
      <c r="A23" s="16">
        <f t="shared" si="1"/>
        <v>15</v>
      </c>
      <c r="B23" s="17" t="str">
        <f t="shared" si="0"/>
        <v>A2.15</v>
      </c>
      <c r="C23" s="24" t="s">
        <v>29</v>
      </c>
      <c r="D23" s="23"/>
      <c r="E23" s="20">
        <v>1</v>
      </c>
    </row>
    <row r="24" spans="1:5" ht="33.6" customHeight="1" x14ac:dyDescent="0.25">
      <c r="A24" s="16">
        <f t="shared" si="1"/>
        <v>16</v>
      </c>
      <c r="B24" s="17" t="str">
        <f t="shared" si="0"/>
        <v>A2.16</v>
      </c>
      <c r="C24" s="24" t="s">
        <v>30</v>
      </c>
      <c r="D24" s="23"/>
      <c r="E24" s="25" t="s">
        <v>31</v>
      </c>
    </row>
    <row r="25" spans="1:5" ht="32.450000000000003" customHeight="1" x14ac:dyDescent="0.25">
      <c r="A25" s="16">
        <f t="shared" si="1"/>
        <v>17</v>
      </c>
      <c r="B25" s="17" t="str">
        <f t="shared" si="0"/>
        <v>A2.17</v>
      </c>
      <c r="C25" s="22" t="s">
        <v>32</v>
      </c>
      <c r="D25" s="23"/>
      <c r="E25" s="25">
        <v>1</v>
      </c>
    </row>
    <row r="26" spans="1:5" ht="30.6" customHeight="1" x14ac:dyDescent="0.25">
      <c r="A26" s="16">
        <f t="shared" si="1"/>
        <v>18</v>
      </c>
      <c r="B26" s="17" t="str">
        <f t="shared" si="0"/>
        <v>A2.18</v>
      </c>
      <c r="C26" s="22" t="s">
        <v>33</v>
      </c>
      <c r="D26" s="23"/>
      <c r="E26" s="25">
        <v>2</v>
      </c>
    </row>
    <row r="27" spans="1:5" ht="24" customHeight="1" x14ac:dyDescent="0.25">
      <c r="A27" s="16">
        <f t="shared" si="1"/>
        <v>19</v>
      </c>
      <c r="B27" s="17" t="str">
        <f t="shared" si="0"/>
        <v>A2.19</v>
      </c>
      <c r="C27" s="24" t="s">
        <v>34</v>
      </c>
      <c r="D27" s="23"/>
      <c r="E27" s="25">
        <v>0.6</v>
      </c>
    </row>
    <row r="28" spans="1:5" ht="32.450000000000003" customHeight="1" x14ac:dyDescent="0.25">
      <c r="A28" s="16">
        <f t="shared" si="1"/>
        <v>20</v>
      </c>
      <c r="B28" s="17" t="str">
        <f t="shared" si="0"/>
        <v>A2.20</v>
      </c>
      <c r="C28" s="24" t="s">
        <v>35</v>
      </c>
      <c r="D28" s="23"/>
      <c r="E28" s="25" t="s">
        <v>36</v>
      </c>
    </row>
    <row r="29" spans="1:5" ht="29.45" customHeight="1" x14ac:dyDescent="0.25">
      <c r="A29" s="16">
        <f t="shared" si="1"/>
        <v>21</v>
      </c>
      <c r="B29" s="17" t="str">
        <f t="shared" si="0"/>
        <v>A2.21</v>
      </c>
      <c r="C29" s="22" t="s">
        <v>37</v>
      </c>
      <c r="D29" s="23"/>
      <c r="E29" s="20">
        <v>0.6</v>
      </c>
    </row>
    <row r="30" spans="1:5" ht="38.25" x14ac:dyDescent="0.25">
      <c r="A30" s="16"/>
      <c r="B30" s="13" t="s">
        <v>6</v>
      </c>
      <c r="C30" s="14" t="s">
        <v>38</v>
      </c>
      <c r="D30" s="13" t="s">
        <v>8</v>
      </c>
      <c r="E30" s="15" t="s">
        <v>9</v>
      </c>
    </row>
    <row r="31" spans="1:5" ht="21" customHeight="1" x14ac:dyDescent="0.25">
      <c r="A31" s="16">
        <v>1</v>
      </c>
      <c r="B31" s="17" t="str">
        <f>CONCATENATE("A3.",A31)</f>
        <v>A3.1</v>
      </c>
      <c r="C31" s="22" t="s">
        <v>39</v>
      </c>
      <c r="D31" s="17">
        <v>4</v>
      </c>
      <c r="E31" s="26"/>
    </row>
    <row r="32" spans="1:5" ht="19.899999999999999" customHeight="1" x14ac:dyDescent="0.25">
      <c r="A32" s="27">
        <f>A31+1</f>
        <v>2</v>
      </c>
      <c r="B32" s="28" t="str">
        <f>CONCATENATE("A3.",A32)</f>
        <v>A3.2</v>
      </c>
      <c r="C32" s="29" t="s">
        <v>40</v>
      </c>
      <c r="D32" s="28">
        <v>6</v>
      </c>
      <c r="E32" s="30"/>
    </row>
    <row r="33" spans="1:5" ht="45" x14ac:dyDescent="0.25">
      <c r="A33"/>
      <c r="B33" s="31"/>
      <c r="C33" s="32" t="s">
        <v>41</v>
      </c>
      <c r="D33" s="33"/>
      <c r="E33" s="31"/>
    </row>
    <row r="34" spans="1:5" x14ac:dyDescent="0.25">
      <c r="A34"/>
      <c r="B34"/>
      <c r="C34"/>
      <c r="D34"/>
      <c r="E34"/>
    </row>
    <row r="35" spans="1:5" ht="60.75" x14ac:dyDescent="0.3">
      <c r="A35" s="8"/>
      <c r="B35" s="9"/>
      <c r="C35" s="10" t="s">
        <v>42</v>
      </c>
      <c r="D35" s="9"/>
      <c r="E35" s="11"/>
    </row>
    <row r="36" spans="1:5" ht="60.75" x14ac:dyDescent="0.3">
      <c r="A36" s="12"/>
      <c r="B36" s="19"/>
      <c r="C36" s="34" t="s">
        <v>43</v>
      </c>
      <c r="D36" s="19"/>
      <c r="E36" s="26"/>
    </row>
    <row r="37" spans="1:5" ht="45" customHeight="1" x14ac:dyDescent="0.25">
      <c r="A37" s="12"/>
      <c r="B37" s="13" t="s">
        <v>6</v>
      </c>
      <c r="C37" s="14" t="s">
        <v>44</v>
      </c>
      <c r="D37" s="13" t="s">
        <v>8</v>
      </c>
      <c r="E37" s="15" t="s">
        <v>9</v>
      </c>
    </row>
    <row r="38" spans="1:5" ht="38.25" x14ac:dyDescent="0.25">
      <c r="A38" s="35"/>
      <c r="B38" s="36"/>
      <c r="C38" s="22" t="s">
        <v>45</v>
      </c>
      <c r="D38" s="22"/>
      <c r="E38" s="37"/>
    </row>
    <row r="39" spans="1:5" ht="18" customHeight="1" x14ac:dyDescent="0.25">
      <c r="A39" s="16">
        <v>1</v>
      </c>
      <c r="B39" s="17" t="str">
        <f t="shared" ref="B39:B73" si="2">CONCATENATE("B1.",A39)</f>
        <v>B1.1</v>
      </c>
      <c r="C39" s="38" t="s">
        <v>46</v>
      </c>
      <c r="D39" s="22"/>
      <c r="E39" s="20">
        <v>30</v>
      </c>
    </row>
    <row r="40" spans="1:5" ht="18.600000000000001" customHeight="1" x14ac:dyDescent="0.25">
      <c r="A40" s="16">
        <f t="shared" ref="A40:A73" si="3">A39+1</f>
        <v>2</v>
      </c>
      <c r="B40" s="17" t="str">
        <f t="shared" si="2"/>
        <v>B1.2</v>
      </c>
      <c r="C40" s="38" t="s">
        <v>47</v>
      </c>
      <c r="D40" s="22"/>
      <c r="E40" s="20">
        <v>15</v>
      </c>
    </row>
    <row r="41" spans="1:5" ht="18" customHeight="1" x14ac:dyDescent="0.25">
      <c r="A41" s="16">
        <f t="shared" si="3"/>
        <v>3</v>
      </c>
      <c r="B41" s="17" t="str">
        <f t="shared" si="2"/>
        <v>B1.3</v>
      </c>
      <c r="C41" s="38" t="s">
        <v>48</v>
      </c>
      <c r="D41" s="22"/>
      <c r="E41" s="20">
        <v>6</v>
      </c>
    </row>
    <row r="42" spans="1:5" ht="28.15" customHeight="1" x14ac:dyDescent="0.25">
      <c r="A42" s="16">
        <f t="shared" si="3"/>
        <v>4</v>
      </c>
      <c r="B42" s="17" t="str">
        <f t="shared" si="2"/>
        <v>B1.4</v>
      </c>
      <c r="C42" s="38" t="s">
        <v>49</v>
      </c>
      <c r="D42" s="22"/>
      <c r="E42" s="20">
        <v>2</v>
      </c>
    </row>
    <row r="43" spans="1:5" ht="31.15" customHeight="1" x14ac:dyDescent="0.25">
      <c r="A43" s="16">
        <f t="shared" si="3"/>
        <v>5</v>
      </c>
      <c r="B43" s="17" t="str">
        <f t="shared" si="2"/>
        <v>B1.5</v>
      </c>
      <c r="C43" s="22" t="s">
        <v>50</v>
      </c>
      <c r="D43" s="22"/>
      <c r="E43" s="20">
        <v>4</v>
      </c>
    </row>
    <row r="44" spans="1:5" ht="31.15" customHeight="1" x14ac:dyDescent="0.25">
      <c r="A44" s="16">
        <f t="shared" si="3"/>
        <v>6</v>
      </c>
      <c r="B44" s="17" t="str">
        <f t="shared" si="2"/>
        <v>B1.6</v>
      </c>
      <c r="C44" s="36" t="s">
        <v>51</v>
      </c>
      <c r="D44" s="22"/>
      <c r="E44" s="20">
        <v>5</v>
      </c>
    </row>
    <row r="45" spans="1:5" ht="30.6" customHeight="1" x14ac:dyDescent="0.25">
      <c r="A45" s="16">
        <f t="shared" si="3"/>
        <v>7</v>
      </c>
      <c r="B45" s="17" t="str">
        <f t="shared" si="2"/>
        <v>B1.7</v>
      </c>
      <c r="C45" s="22" t="s">
        <v>52</v>
      </c>
      <c r="D45" s="22"/>
      <c r="E45" s="20">
        <v>2</v>
      </c>
    </row>
    <row r="46" spans="1:5" ht="31.15" customHeight="1" x14ac:dyDescent="0.25">
      <c r="A46" s="16">
        <f t="shared" si="3"/>
        <v>8</v>
      </c>
      <c r="B46" s="17" t="str">
        <f t="shared" si="2"/>
        <v>B1.8</v>
      </c>
      <c r="C46" s="22" t="s">
        <v>53</v>
      </c>
      <c r="D46" s="22"/>
      <c r="E46" s="20">
        <v>2</v>
      </c>
    </row>
    <row r="47" spans="1:5" ht="29.45" customHeight="1" x14ac:dyDescent="0.25">
      <c r="A47" s="16">
        <f t="shared" si="3"/>
        <v>9</v>
      </c>
      <c r="B47" s="17" t="str">
        <f t="shared" si="2"/>
        <v>B1.9</v>
      </c>
      <c r="C47" s="22" t="s">
        <v>54</v>
      </c>
      <c r="D47" s="22"/>
      <c r="E47" s="20">
        <v>3</v>
      </c>
    </row>
    <row r="48" spans="1:5" ht="34.15" customHeight="1" x14ac:dyDescent="0.25">
      <c r="A48" s="16">
        <f t="shared" si="3"/>
        <v>10</v>
      </c>
      <c r="B48" s="17" t="str">
        <f t="shared" si="2"/>
        <v>B1.10</v>
      </c>
      <c r="C48" s="22" t="s">
        <v>55</v>
      </c>
      <c r="D48" s="22"/>
      <c r="E48" s="20">
        <v>2</v>
      </c>
    </row>
    <row r="49" spans="1:5" ht="32.450000000000003" customHeight="1" x14ac:dyDescent="0.25">
      <c r="A49" s="16">
        <f t="shared" si="3"/>
        <v>11</v>
      </c>
      <c r="B49" s="17" t="str">
        <f t="shared" si="2"/>
        <v>B1.11</v>
      </c>
      <c r="C49" s="22" t="s">
        <v>56</v>
      </c>
      <c r="D49" s="22"/>
      <c r="E49" s="20">
        <v>5</v>
      </c>
    </row>
    <row r="50" spans="1:5" ht="46.9" customHeight="1" x14ac:dyDescent="0.25">
      <c r="A50" s="16">
        <f t="shared" si="3"/>
        <v>12</v>
      </c>
      <c r="B50" s="17" t="str">
        <f t="shared" si="2"/>
        <v>B1.12</v>
      </c>
      <c r="C50" s="22" t="s">
        <v>57</v>
      </c>
      <c r="D50" s="22"/>
      <c r="E50" s="20">
        <v>2</v>
      </c>
    </row>
    <row r="51" spans="1:5" ht="48.6" customHeight="1" x14ac:dyDescent="0.25">
      <c r="A51" s="16">
        <f t="shared" si="3"/>
        <v>13</v>
      </c>
      <c r="B51" s="17" t="str">
        <f t="shared" si="2"/>
        <v>B1.13</v>
      </c>
      <c r="C51" s="22" t="s">
        <v>58</v>
      </c>
      <c r="D51" s="22"/>
      <c r="E51" s="20">
        <v>5</v>
      </c>
    </row>
    <row r="52" spans="1:5" ht="34.15" customHeight="1" x14ac:dyDescent="0.25">
      <c r="A52" s="16">
        <f t="shared" si="3"/>
        <v>14</v>
      </c>
      <c r="B52" s="17" t="str">
        <f t="shared" si="2"/>
        <v>B1.14</v>
      </c>
      <c r="C52" s="22" t="s">
        <v>59</v>
      </c>
      <c r="D52" s="22"/>
      <c r="E52" s="20">
        <v>20</v>
      </c>
    </row>
    <row r="53" spans="1:5" ht="36.6" customHeight="1" x14ac:dyDescent="0.25">
      <c r="A53" s="16">
        <f t="shared" si="3"/>
        <v>15</v>
      </c>
      <c r="B53" s="17" t="str">
        <f t="shared" si="2"/>
        <v>B1.15</v>
      </c>
      <c r="C53" s="22" t="s">
        <v>60</v>
      </c>
      <c r="D53" s="22"/>
      <c r="E53" s="20">
        <v>30</v>
      </c>
    </row>
    <row r="54" spans="1:5" ht="33.6" customHeight="1" x14ac:dyDescent="0.25">
      <c r="A54" s="16">
        <f t="shared" si="3"/>
        <v>16</v>
      </c>
      <c r="B54" s="17" t="str">
        <f t="shared" si="2"/>
        <v>B1.16</v>
      </c>
      <c r="C54" s="22" t="s">
        <v>61</v>
      </c>
      <c r="D54" s="22"/>
      <c r="E54" s="20">
        <v>10</v>
      </c>
    </row>
    <row r="55" spans="1:5" ht="34.15" customHeight="1" x14ac:dyDescent="0.25">
      <c r="A55" s="16">
        <f t="shared" si="3"/>
        <v>17</v>
      </c>
      <c r="B55" s="17" t="str">
        <f t="shared" si="2"/>
        <v>B1.17</v>
      </c>
      <c r="C55" s="22" t="s">
        <v>62</v>
      </c>
      <c r="D55" s="22"/>
      <c r="E55" s="20">
        <v>15</v>
      </c>
    </row>
    <row r="56" spans="1:5" ht="30.6" customHeight="1" x14ac:dyDescent="0.25">
      <c r="A56" s="16">
        <f t="shared" si="3"/>
        <v>18</v>
      </c>
      <c r="B56" s="17" t="str">
        <f t="shared" si="2"/>
        <v>B1.18</v>
      </c>
      <c r="C56" s="22" t="s">
        <v>63</v>
      </c>
      <c r="D56" s="22"/>
      <c r="E56" s="20">
        <v>10</v>
      </c>
    </row>
    <row r="57" spans="1:5" ht="23.45" customHeight="1" x14ac:dyDescent="0.25">
      <c r="A57" s="16">
        <f t="shared" si="3"/>
        <v>19</v>
      </c>
      <c r="B57" s="17" t="str">
        <f t="shared" si="2"/>
        <v>B1.19</v>
      </c>
      <c r="C57" s="22" t="s">
        <v>64</v>
      </c>
      <c r="D57" s="22"/>
      <c r="E57" s="20">
        <v>10</v>
      </c>
    </row>
    <row r="58" spans="1:5" ht="45.6" customHeight="1" x14ac:dyDescent="0.25">
      <c r="A58" s="16">
        <f t="shared" si="3"/>
        <v>20</v>
      </c>
      <c r="B58" s="17" t="str">
        <f t="shared" si="2"/>
        <v>B1.20</v>
      </c>
      <c r="C58" s="22" t="s">
        <v>65</v>
      </c>
      <c r="D58" s="22"/>
      <c r="E58" s="20">
        <v>2</v>
      </c>
    </row>
    <row r="59" spans="1:5" ht="23.45" customHeight="1" x14ac:dyDescent="0.25">
      <c r="A59" s="16">
        <f t="shared" si="3"/>
        <v>21</v>
      </c>
      <c r="B59" s="17" t="str">
        <f t="shared" si="2"/>
        <v>B1.21</v>
      </c>
      <c r="C59" s="22" t="s">
        <v>66</v>
      </c>
      <c r="D59" s="22"/>
      <c r="E59" s="20">
        <v>10</v>
      </c>
    </row>
    <row r="60" spans="1:5" ht="24.6" customHeight="1" x14ac:dyDescent="0.25">
      <c r="A60" s="16">
        <f t="shared" si="3"/>
        <v>22</v>
      </c>
      <c r="B60" s="17" t="str">
        <f t="shared" si="2"/>
        <v>B1.22</v>
      </c>
      <c r="C60" s="22" t="s">
        <v>67</v>
      </c>
      <c r="D60" s="22"/>
      <c r="E60" s="20">
        <v>30</v>
      </c>
    </row>
    <row r="61" spans="1:5" ht="20.45" customHeight="1" x14ac:dyDescent="0.25">
      <c r="A61" s="16">
        <f t="shared" si="3"/>
        <v>23</v>
      </c>
      <c r="B61" s="17" t="str">
        <f t="shared" si="2"/>
        <v>B1.23</v>
      </c>
      <c r="C61" s="22" t="s">
        <v>68</v>
      </c>
      <c r="D61" s="22"/>
      <c r="E61" s="20">
        <v>10</v>
      </c>
    </row>
    <row r="62" spans="1:5" ht="34.15" customHeight="1" x14ac:dyDescent="0.25">
      <c r="A62" s="16">
        <f t="shared" si="3"/>
        <v>24</v>
      </c>
      <c r="B62" s="17" t="str">
        <f t="shared" si="2"/>
        <v>B1.24</v>
      </c>
      <c r="C62" s="22" t="s">
        <v>69</v>
      </c>
      <c r="D62" s="22"/>
      <c r="E62" s="20">
        <v>10</v>
      </c>
    </row>
    <row r="63" spans="1:5" ht="23.45" customHeight="1" x14ac:dyDescent="0.25">
      <c r="A63" s="16">
        <f t="shared" si="3"/>
        <v>25</v>
      </c>
      <c r="B63" s="17" t="str">
        <f t="shared" si="2"/>
        <v>B1.25</v>
      </c>
      <c r="C63" s="22" t="s">
        <v>70</v>
      </c>
      <c r="D63" s="22"/>
      <c r="E63" s="20">
        <v>10</v>
      </c>
    </row>
    <row r="64" spans="1:5" ht="31.15" customHeight="1" x14ac:dyDescent="0.25">
      <c r="A64" s="16">
        <f t="shared" si="3"/>
        <v>26</v>
      </c>
      <c r="B64" s="17" t="str">
        <f t="shared" si="2"/>
        <v>B1.26</v>
      </c>
      <c r="C64" s="22" t="s">
        <v>71</v>
      </c>
      <c r="D64" s="22"/>
      <c r="E64" s="20">
        <v>20</v>
      </c>
    </row>
    <row r="65" spans="1:5" ht="33.6" customHeight="1" x14ac:dyDescent="0.25">
      <c r="A65" s="16">
        <f t="shared" si="3"/>
        <v>27</v>
      </c>
      <c r="B65" s="17" t="str">
        <f t="shared" si="2"/>
        <v>B1.27</v>
      </c>
      <c r="C65" s="22" t="s">
        <v>72</v>
      </c>
      <c r="D65" s="22"/>
      <c r="E65" s="20">
        <v>10</v>
      </c>
    </row>
    <row r="66" spans="1:5" ht="30.6" customHeight="1" x14ac:dyDescent="0.25">
      <c r="A66" s="16">
        <f t="shared" si="3"/>
        <v>28</v>
      </c>
      <c r="B66" s="17" t="str">
        <f t="shared" si="2"/>
        <v>B1.28</v>
      </c>
      <c r="C66" s="22" t="s">
        <v>73</v>
      </c>
      <c r="D66" s="22"/>
      <c r="E66" s="20">
        <v>10</v>
      </c>
    </row>
    <row r="67" spans="1:5" ht="32.450000000000003" customHeight="1" x14ac:dyDescent="0.25">
      <c r="A67" s="16">
        <f t="shared" si="3"/>
        <v>29</v>
      </c>
      <c r="B67" s="17" t="str">
        <f t="shared" si="2"/>
        <v>B1.29</v>
      </c>
      <c r="C67" s="22" t="s">
        <v>74</v>
      </c>
      <c r="D67" s="22"/>
      <c r="E67" s="20">
        <v>5</v>
      </c>
    </row>
    <row r="68" spans="1:5" ht="34.15" customHeight="1" x14ac:dyDescent="0.25">
      <c r="A68" s="16">
        <f t="shared" si="3"/>
        <v>30</v>
      </c>
      <c r="B68" s="17" t="str">
        <f t="shared" si="2"/>
        <v>B1.30</v>
      </c>
      <c r="C68" s="22" t="s">
        <v>75</v>
      </c>
      <c r="D68" s="22"/>
      <c r="E68" s="20">
        <v>2</v>
      </c>
    </row>
    <row r="69" spans="1:5" ht="34.15" customHeight="1" x14ac:dyDescent="0.25">
      <c r="A69" s="16">
        <f t="shared" si="3"/>
        <v>31</v>
      </c>
      <c r="B69" s="17" t="str">
        <f t="shared" si="2"/>
        <v>B1.31</v>
      </c>
      <c r="C69" s="22" t="s">
        <v>76</v>
      </c>
      <c r="D69" s="22"/>
      <c r="E69" s="20">
        <v>1</v>
      </c>
    </row>
    <row r="70" spans="1:5" ht="32.450000000000003" customHeight="1" x14ac:dyDescent="0.25">
      <c r="A70" s="16">
        <f t="shared" si="3"/>
        <v>32</v>
      </c>
      <c r="B70" s="17" t="str">
        <f t="shared" si="2"/>
        <v>B1.32</v>
      </c>
      <c r="C70" s="22" t="s">
        <v>77</v>
      </c>
      <c r="D70" s="22"/>
      <c r="E70" s="20">
        <v>1</v>
      </c>
    </row>
    <row r="71" spans="1:5" ht="31.15" customHeight="1" x14ac:dyDescent="0.25">
      <c r="A71" s="16">
        <f t="shared" si="3"/>
        <v>33</v>
      </c>
      <c r="B71" s="17" t="str">
        <f t="shared" si="2"/>
        <v>B1.33</v>
      </c>
      <c r="C71" s="22" t="s">
        <v>78</v>
      </c>
      <c r="D71" s="22"/>
      <c r="E71" s="20">
        <v>1</v>
      </c>
    </row>
    <row r="72" spans="1:5" ht="33.6" customHeight="1" x14ac:dyDescent="0.25">
      <c r="A72" s="16">
        <f t="shared" si="3"/>
        <v>34</v>
      </c>
      <c r="B72" s="17" t="str">
        <f t="shared" si="2"/>
        <v>B1.34</v>
      </c>
      <c r="C72" s="39" t="s">
        <v>79</v>
      </c>
      <c r="D72" s="22"/>
      <c r="E72" s="20">
        <v>1</v>
      </c>
    </row>
    <row r="73" spans="1:5" ht="61.9" customHeight="1" x14ac:dyDescent="0.25">
      <c r="A73" s="16">
        <f t="shared" si="3"/>
        <v>35</v>
      </c>
      <c r="B73" s="17" t="str">
        <f t="shared" si="2"/>
        <v>B1.35</v>
      </c>
      <c r="C73" s="40" t="s">
        <v>80</v>
      </c>
      <c r="D73" s="22"/>
      <c r="E73" s="20">
        <v>20</v>
      </c>
    </row>
    <row r="74" spans="1:5" ht="38.25" x14ac:dyDescent="0.25">
      <c r="A74" s="16"/>
      <c r="B74" s="13" t="s">
        <v>6</v>
      </c>
      <c r="C74" s="14" t="s">
        <v>81</v>
      </c>
      <c r="D74" s="13" t="s">
        <v>8</v>
      </c>
      <c r="E74" s="15" t="s">
        <v>9</v>
      </c>
    </row>
    <row r="75" spans="1:5" ht="31.15" customHeight="1" x14ac:dyDescent="0.25">
      <c r="A75" s="16">
        <v>1</v>
      </c>
      <c r="B75" s="17" t="str">
        <f t="shared" ref="B75:B96" si="4">CONCATENATE("B2.",A75)</f>
        <v>B2.1</v>
      </c>
      <c r="C75" s="22" t="s">
        <v>82</v>
      </c>
      <c r="D75" s="17">
        <v>15</v>
      </c>
      <c r="E75" s="26"/>
    </row>
    <row r="76" spans="1:5" ht="31.15" customHeight="1" x14ac:dyDescent="0.25">
      <c r="A76" s="16">
        <v>2</v>
      </c>
      <c r="B76" s="17" t="str">
        <f t="shared" si="4"/>
        <v>B2.2</v>
      </c>
      <c r="C76" s="22" t="s">
        <v>83</v>
      </c>
      <c r="D76" s="17">
        <v>15</v>
      </c>
      <c r="E76" s="41"/>
    </row>
    <row r="77" spans="1:5" ht="36.6" customHeight="1" x14ac:dyDescent="0.25">
      <c r="A77" s="16">
        <f t="shared" ref="A77:A96" si="5">A76+1</f>
        <v>3</v>
      </c>
      <c r="B77" s="17" t="str">
        <f t="shared" si="4"/>
        <v>B2.3</v>
      </c>
      <c r="C77" s="22" t="s">
        <v>84</v>
      </c>
      <c r="D77" s="17">
        <v>5</v>
      </c>
      <c r="E77" s="41"/>
    </row>
    <row r="78" spans="1:5" ht="32.450000000000003" customHeight="1" x14ac:dyDescent="0.25">
      <c r="A78" s="16">
        <f t="shared" si="5"/>
        <v>4</v>
      </c>
      <c r="B78" s="17" t="str">
        <f t="shared" si="4"/>
        <v>B2.4</v>
      </c>
      <c r="C78" s="22" t="s">
        <v>85</v>
      </c>
      <c r="D78" s="17">
        <v>3</v>
      </c>
      <c r="E78" s="41"/>
    </row>
    <row r="79" spans="1:5" s="46" customFormat="1" ht="45.6" customHeight="1" x14ac:dyDescent="0.25">
      <c r="A79" s="42">
        <f t="shared" si="5"/>
        <v>5</v>
      </c>
      <c r="B79" s="43" t="str">
        <f t="shared" si="4"/>
        <v>B2.5</v>
      </c>
      <c r="C79" s="44" t="s">
        <v>86</v>
      </c>
      <c r="D79" s="43"/>
      <c r="E79" s="45">
        <v>15</v>
      </c>
    </row>
    <row r="80" spans="1:5" ht="33.6" customHeight="1" x14ac:dyDescent="0.25">
      <c r="A80" s="16">
        <f t="shared" si="5"/>
        <v>6</v>
      </c>
      <c r="B80" s="17" t="str">
        <f t="shared" si="4"/>
        <v>B2.6</v>
      </c>
      <c r="C80" s="47" t="s">
        <v>87</v>
      </c>
      <c r="D80" s="17">
        <v>10</v>
      </c>
      <c r="E80" s="20"/>
    </row>
    <row r="81" spans="1:5" ht="35.450000000000003" customHeight="1" x14ac:dyDescent="0.25">
      <c r="A81" s="16">
        <f t="shared" si="5"/>
        <v>7</v>
      </c>
      <c r="B81" s="17" t="str">
        <f t="shared" si="4"/>
        <v>B2.7</v>
      </c>
      <c r="C81" s="47" t="s">
        <v>88</v>
      </c>
      <c r="D81" s="17">
        <v>4</v>
      </c>
      <c r="E81" s="20"/>
    </row>
    <row r="82" spans="1:5" ht="31.9" customHeight="1" x14ac:dyDescent="0.25">
      <c r="A82" s="16">
        <f t="shared" si="5"/>
        <v>8</v>
      </c>
      <c r="B82" s="17" t="str">
        <f t="shared" si="4"/>
        <v>B2.8</v>
      </c>
      <c r="C82" s="47" t="s">
        <v>89</v>
      </c>
      <c r="D82" s="17">
        <v>2</v>
      </c>
      <c r="E82" s="20"/>
    </row>
    <row r="83" spans="1:5" ht="19.899999999999999" customHeight="1" x14ac:dyDescent="0.25">
      <c r="A83" s="16">
        <f t="shared" si="5"/>
        <v>9</v>
      </c>
      <c r="B83" s="17" t="str">
        <f t="shared" si="4"/>
        <v>B2.9</v>
      </c>
      <c r="C83" s="22" t="s">
        <v>90</v>
      </c>
      <c r="D83" s="17">
        <v>1</v>
      </c>
      <c r="E83" s="20"/>
    </row>
    <row r="84" spans="1:5" ht="27.6" customHeight="1" x14ac:dyDescent="0.25">
      <c r="A84" s="16">
        <f t="shared" si="5"/>
        <v>10</v>
      </c>
      <c r="B84" s="17" t="str">
        <f t="shared" si="4"/>
        <v>B2.10</v>
      </c>
      <c r="C84" s="48" t="s">
        <v>91</v>
      </c>
      <c r="D84" s="17"/>
      <c r="E84" s="20">
        <v>15</v>
      </c>
    </row>
    <row r="85" spans="1:5" ht="31.9" customHeight="1" x14ac:dyDescent="0.25">
      <c r="A85" s="16">
        <f t="shared" si="5"/>
        <v>11</v>
      </c>
      <c r="B85" s="17" t="str">
        <f t="shared" si="4"/>
        <v>B2.11</v>
      </c>
      <c r="C85" s="36" t="s">
        <v>92</v>
      </c>
      <c r="D85" s="17"/>
      <c r="E85" s="20">
        <v>30</v>
      </c>
    </row>
    <row r="86" spans="1:5" ht="31.15" customHeight="1" x14ac:dyDescent="0.25">
      <c r="A86" s="16">
        <f t="shared" si="5"/>
        <v>12</v>
      </c>
      <c r="B86" s="17" t="str">
        <f t="shared" si="4"/>
        <v>B2.12</v>
      </c>
      <c r="C86" s="47" t="s">
        <v>93</v>
      </c>
      <c r="D86" s="17"/>
      <c r="E86" s="20">
        <v>5</v>
      </c>
    </row>
    <row r="87" spans="1:5" ht="21.6" customHeight="1" x14ac:dyDescent="0.25">
      <c r="A87" s="16">
        <f t="shared" si="5"/>
        <v>13</v>
      </c>
      <c r="B87" s="17" t="str">
        <f t="shared" si="4"/>
        <v>B2.13</v>
      </c>
      <c r="C87" s="47" t="s">
        <v>94</v>
      </c>
      <c r="D87" s="17">
        <v>15</v>
      </c>
      <c r="E87" s="20"/>
    </row>
    <row r="88" spans="1:5" ht="19.899999999999999" customHeight="1" x14ac:dyDescent="0.25">
      <c r="A88" s="16">
        <f t="shared" si="5"/>
        <v>14</v>
      </c>
      <c r="B88" s="17" t="str">
        <f t="shared" si="4"/>
        <v>B2.14</v>
      </c>
      <c r="C88" s="47" t="s">
        <v>95</v>
      </c>
      <c r="D88" s="17"/>
      <c r="E88" s="20">
        <v>2</v>
      </c>
    </row>
    <row r="89" spans="1:5" ht="34.15" customHeight="1" x14ac:dyDescent="0.25">
      <c r="A89" s="16">
        <f t="shared" si="5"/>
        <v>15</v>
      </c>
      <c r="B89" s="17" t="str">
        <f t="shared" si="4"/>
        <v>B2.15</v>
      </c>
      <c r="C89" s="47" t="s">
        <v>96</v>
      </c>
      <c r="D89" s="17">
        <v>2.5</v>
      </c>
      <c r="E89" s="20"/>
    </row>
    <row r="90" spans="1:5" ht="33.6" customHeight="1" x14ac:dyDescent="0.25">
      <c r="A90" s="16">
        <f t="shared" si="5"/>
        <v>16</v>
      </c>
      <c r="B90" s="17" t="str">
        <f t="shared" si="4"/>
        <v>B2.16</v>
      </c>
      <c r="C90" s="22" t="s">
        <v>97</v>
      </c>
      <c r="D90" s="17"/>
      <c r="E90" s="20">
        <v>15</v>
      </c>
    </row>
    <row r="91" spans="1:5" ht="32.450000000000003" customHeight="1" x14ac:dyDescent="0.25">
      <c r="A91" s="16">
        <f t="shared" si="5"/>
        <v>17</v>
      </c>
      <c r="B91" s="17" t="str">
        <f t="shared" si="4"/>
        <v>B2.17</v>
      </c>
      <c r="C91" s="22" t="s">
        <v>98</v>
      </c>
      <c r="D91" s="17"/>
      <c r="E91" s="20">
        <v>10</v>
      </c>
    </row>
    <row r="92" spans="1:5" ht="31.15" customHeight="1" x14ac:dyDescent="0.25">
      <c r="A92" s="16">
        <f t="shared" si="5"/>
        <v>18</v>
      </c>
      <c r="B92" s="17" t="str">
        <f t="shared" si="4"/>
        <v>B2.18</v>
      </c>
      <c r="C92" s="22" t="s">
        <v>99</v>
      </c>
      <c r="D92" s="17"/>
      <c r="E92" s="20">
        <v>5</v>
      </c>
    </row>
    <row r="93" spans="1:5" ht="30.6" customHeight="1" x14ac:dyDescent="0.25">
      <c r="A93" s="16">
        <f t="shared" si="5"/>
        <v>19</v>
      </c>
      <c r="B93" s="17" t="str">
        <f t="shared" si="4"/>
        <v>B2.19</v>
      </c>
      <c r="C93" s="22" t="s">
        <v>100</v>
      </c>
      <c r="D93" s="49"/>
      <c r="E93" s="20">
        <v>10</v>
      </c>
    </row>
    <row r="94" spans="1:5" ht="31.15" customHeight="1" x14ac:dyDescent="0.25">
      <c r="A94" s="16">
        <f t="shared" si="5"/>
        <v>20</v>
      </c>
      <c r="B94" s="17" t="str">
        <f t="shared" si="4"/>
        <v>B2.20</v>
      </c>
      <c r="C94" s="22" t="s">
        <v>101</v>
      </c>
      <c r="D94" s="49"/>
      <c r="E94" s="20">
        <v>5</v>
      </c>
    </row>
    <row r="95" spans="1:5" ht="32.450000000000003" customHeight="1" x14ac:dyDescent="0.25">
      <c r="A95" s="16">
        <f t="shared" si="5"/>
        <v>21</v>
      </c>
      <c r="B95" s="17" t="str">
        <f t="shared" si="4"/>
        <v>B2.21</v>
      </c>
      <c r="C95" s="47" t="s">
        <v>102</v>
      </c>
      <c r="D95" s="17"/>
      <c r="E95" s="20">
        <v>10</v>
      </c>
    </row>
    <row r="96" spans="1:5" ht="30.6" customHeight="1" x14ac:dyDescent="0.25">
      <c r="A96" s="50">
        <f t="shared" si="5"/>
        <v>22</v>
      </c>
      <c r="B96" s="17" t="str">
        <f t="shared" si="4"/>
        <v>B2.22</v>
      </c>
      <c r="C96" s="51" t="s">
        <v>103</v>
      </c>
      <c r="D96" s="52"/>
      <c r="E96" s="53">
        <v>30</v>
      </c>
    </row>
    <row r="97" spans="1:5" ht="45" customHeight="1" x14ac:dyDescent="0.25">
      <c r="A97" s="12"/>
      <c r="B97" s="13" t="s">
        <v>6</v>
      </c>
      <c r="C97" s="14" t="s">
        <v>104</v>
      </c>
      <c r="D97" s="13" t="s">
        <v>8</v>
      </c>
      <c r="E97" s="15" t="s">
        <v>9</v>
      </c>
    </row>
    <row r="98" spans="1:5" ht="18" customHeight="1" x14ac:dyDescent="0.25">
      <c r="A98" s="16">
        <v>1</v>
      </c>
      <c r="B98" s="17" t="str">
        <f t="shared" ref="B98:B126" si="6">CONCATENATE("B3.",A98)</f>
        <v>B3.1</v>
      </c>
      <c r="C98" s="22" t="s">
        <v>105</v>
      </c>
      <c r="D98" s="22"/>
      <c r="E98" s="20">
        <v>5</v>
      </c>
    </row>
    <row r="99" spans="1:5" x14ac:dyDescent="0.25">
      <c r="A99" s="16">
        <f t="shared" ref="A99:A126" si="7">A98+1</f>
        <v>2</v>
      </c>
      <c r="B99" s="17" t="str">
        <f t="shared" si="6"/>
        <v>B3.2</v>
      </c>
      <c r="C99" s="22" t="s">
        <v>106</v>
      </c>
      <c r="D99" s="22"/>
      <c r="E99" s="20">
        <v>2</v>
      </c>
    </row>
    <row r="100" spans="1:5" x14ac:dyDescent="0.25">
      <c r="A100" s="16">
        <f t="shared" si="7"/>
        <v>3</v>
      </c>
      <c r="B100" s="17" t="str">
        <f t="shared" si="6"/>
        <v>B3.3</v>
      </c>
      <c r="C100" s="22" t="s">
        <v>107</v>
      </c>
      <c r="D100" s="22"/>
      <c r="E100" s="20">
        <v>3</v>
      </c>
    </row>
    <row r="101" spans="1:5" x14ac:dyDescent="0.25">
      <c r="A101" s="16">
        <f t="shared" si="7"/>
        <v>4</v>
      </c>
      <c r="B101" s="17" t="str">
        <f t="shared" si="6"/>
        <v>B3.4</v>
      </c>
      <c r="C101" s="22" t="s">
        <v>108</v>
      </c>
      <c r="D101" s="22"/>
      <c r="E101" s="20">
        <v>3</v>
      </c>
    </row>
    <row r="102" spans="1:5" x14ac:dyDescent="0.25">
      <c r="A102" s="16">
        <f t="shared" si="7"/>
        <v>5</v>
      </c>
      <c r="B102" s="17" t="str">
        <f t="shared" si="6"/>
        <v>B3.5</v>
      </c>
      <c r="C102" s="22" t="s">
        <v>109</v>
      </c>
      <c r="D102" s="22"/>
      <c r="E102" s="20">
        <v>1</v>
      </c>
    </row>
    <row r="103" spans="1:5" x14ac:dyDescent="0.25">
      <c r="A103" s="16">
        <f t="shared" si="7"/>
        <v>6</v>
      </c>
      <c r="B103" s="17" t="str">
        <f t="shared" si="6"/>
        <v>B3.6</v>
      </c>
      <c r="C103" s="22" t="s">
        <v>110</v>
      </c>
      <c r="D103" s="22"/>
      <c r="E103" s="20">
        <v>2</v>
      </c>
    </row>
    <row r="104" spans="1:5" ht="18.600000000000001" customHeight="1" x14ac:dyDescent="0.25">
      <c r="A104" s="16">
        <f t="shared" si="7"/>
        <v>7</v>
      </c>
      <c r="B104" s="17" t="str">
        <f t="shared" si="6"/>
        <v>B3.7</v>
      </c>
      <c r="C104" s="36" t="s">
        <v>111</v>
      </c>
      <c r="D104" s="22"/>
      <c r="E104" s="20">
        <v>2</v>
      </c>
    </row>
    <row r="105" spans="1:5" x14ac:dyDescent="0.25">
      <c r="A105" s="16">
        <f t="shared" si="7"/>
        <v>8</v>
      </c>
      <c r="B105" s="17" t="str">
        <f t="shared" si="6"/>
        <v>B3.8</v>
      </c>
      <c r="C105" s="22" t="s">
        <v>112</v>
      </c>
      <c r="D105" s="22"/>
      <c r="E105" s="20">
        <v>2</v>
      </c>
    </row>
    <row r="106" spans="1:5" ht="32.450000000000003" customHeight="1" x14ac:dyDescent="0.25">
      <c r="A106" s="16">
        <f t="shared" si="7"/>
        <v>9</v>
      </c>
      <c r="B106" s="17" t="str">
        <f t="shared" si="6"/>
        <v>B3.9</v>
      </c>
      <c r="C106" s="22" t="s">
        <v>113</v>
      </c>
      <c r="D106" s="22"/>
      <c r="E106" s="20">
        <v>2</v>
      </c>
    </row>
    <row r="107" spans="1:5" x14ac:dyDescent="0.25">
      <c r="A107" s="16">
        <f t="shared" si="7"/>
        <v>10</v>
      </c>
      <c r="B107" s="17" t="str">
        <f t="shared" si="6"/>
        <v>B3.10</v>
      </c>
      <c r="C107" s="22" t="s">
        <v>114</v>
      </c>
      <c r="D107" s="22"/>
      <c r="E107" s="20">
        <v>1</v>
      </c>
    </row>
    <row r="108" spans="1:5" x14ac:dyDescent="0.25">
      <c r="A108" s="16">
        <f t="shared" si="7"/>
        <v>11</v>
      </c>
      <c r="B108" s="17" t="str">
        <f t="shared" si="6"/>
        <v>B3.11</v>
      </c>
      <c r="C108" s="22" t="s">
        <v>115</v>
      </c>
      <c r="D108" s="22"/>
      <c r="E108" s="20">
        <v>1</v>
      </c>
    </row>
    <row r="109" spans="1:5" ht="25.5" x14ac:dyDescent="0.25">
      <c r="A109" s="16">
        <f t="shared" si="7"/>
        <v>12</v>
      </c>
      <c r="B109" s="17" t="str">
        <f t="shared" si="6"/>
        <v>B3.12</v>
      </c>
      <c r="C109" s="22" t="s">
        <v>116</v>
      </c>
      <c r="D109" s="22"/>
      <c r="E109" s="20">
        <v>15</v>
      </c>
    </row>
    <row r="110" spans="1:5" x14ac:dyDescent="0.25">
      <c r="A110" s="16">
        <f t="shared" si="7"/>
        <v>13</v>
      </c>
      <c r="B110" s="17" t="str">
        <f t="shared" si="6"/>
        <v>B3.13</v>
      </c>
      <c r="C110" s="22" t="s">
        <v>117</v>
      </c>
      <c r="D110" s="22"/>
      <c r="E110" s="20">
        <v>10</v>
      </c>
    </row>
    <row r="111" spans="1:5" x14ac:dyDescent="0.25">
      <c r="A111" s="16">
        <f t="shared" si="7"/>
        <v>14</v>
      </c>
      <c r="B111" s="17" t="str">
        <f t="shared" si="6"/>
        <v>B3.14</v>
      </c>
      <c r="C111" s="22" t="s">
        <v>118</v>
      </c>
      <c r="D111" s="22"/>
      <c r="E111" s="20">
        <v>2</v>
      </c>
    </row>
    <row r="112" spans="1:5" x14ac:dyDescent="0.25">
      <c r="A112" s="16">
        <f t="shared" si="7"/>
        <v>15</v>
      </c>
      <c r="B112" s="17" t="str">
        <f t="shared" si="6"/>
        <v>B3.15</v>
      </c>
      <c r="C112" s="22" t="s">
        <v>119</v>
      </c>
      <c r="D112" s="36"/>
      <c r="E112" s="20">
        <v>1</v>
      </c>
    </row>
    <row r="113" spans="1:5" x14ac:dyDescent="0.25">
      <c r="A113" s="16">
        <f t="shared" si="7"/>
        <v>16</v>
      </c>
      <c r="B113" s="17" t="str">
        <f t="shared" si="6"/>
        <v>B3.16</v>
      </c>
      <c r="C113" s="22" t="s">
        <v>120</v>
      </c>
      <c r="D113" s="22"/>
      <c r="E113" s="20">
        <v>1</v>
      </c>
    </row>
    <row r="114" spans="1:5" ht="18.600000000000001" customHeight="1" x14ac:dyDescent="0.25">
      <c r="A114" s="16">
        <f t="shared" si="7"/>
        <v>17</v>
      </c>
      <c r="B114" s="17" t="str">
        <f t="shared" si="6"/>
        <v>B3.17</v>
      </c>
      <c r="C114" s="22" t="s">
        <v>121</v>
      </c>
      <c r="D114" s="22"/>
      <c r="E114" s="20">
        <v>1</v>
      </c>
    </row>
    <row r="115" spans="1:5" x14ac:dyDescent="0.25">
      <c r="A115" s="16">
        <f t="shared" si="7"/>
        <v>18</v>
      </c>
      <c r="B115" s="17" t="str">
        <f t="shared" si="6"/>
        <v>B3.18</v>
      </c>
      <c r="C115" s="22" t="s">
        <v>122</v>
      </c>
      <c r="D115" s="36"/>
      <c r="E115" s="20">
        <v>0.5</v>
      </c>
    </row>
    <row r="116" spans="1:5" ht="25.5" x14ac:dyDescent="0.25">
      <c r="A116" s="16">
        <f t="shared" si="7"/>
        <v>19</v>
      </c>
      <c r="B116" s="17" t="str">
        <f t="shared" si="6"/>
        <v>B3.19</v>
      </c>
      <c r="C116" s="22" t="s">
        <v>123</v>
      </c>
      <c r="D116" s="22"/>
      <c r="E116" s="20">
        <v>0.5</v>
      </c>
    </row>
    <row r="117" spans="1:5" ht="18.600000000000001" customHeight="1" x14ac:dyDescent="0.25">
      <c r="A117" s="16">
        <f t="shared" si="7"/>
        <v>20</v>
      </c>
      <c r="B117" s="17" t="str">
        <f t="shared" si="6"/>
        <v>B3.20</v>
      </c>
      <c r="C117" s="22" t="s">
        <v>124</v>
      </c>
      <c r="D117" s="22"/>
      <c r="E117" s="20">
        <v>0.5</v>
      </c>
    </row>
    <row r="118" spans="1:5" ht="25.5" x14ac:dyDescent="0.25">
      <c r="A118" s="16">
        <f t="shared" si="7"/>
        <v>21</v>
      </c>
      <c r="B118" s="17" t="str">
        <f t="shared" si="6"/>
        <v>B3.21</v>
      </c>
      <c r="C118" s="22" t="s">
        <v>125</v>
      </c>
      <c r="D118" s="22"/>
      <c r="E118" s="20">
        <v>3</v>
      </c>
    </row>
    <row r="119" spans="1:5" ht="25.5" x14ac:dyDescent="0.25">
      <c r="A119" s="16">
        <f t="shared" si="7"/>
        <v>22</v>
      </c>
      <c r="B119" s="17" t="str">
        <f t="shared" si="6"/>
        <v>B3.22</v>
      </c>
      <c r="C119" s="22" t="s">
        <v>126</v>
      </c>
      <c r="D119" s="22"/>
      <c r="E119" s="20">
        <v>5</v>
      </c>
    </row>
    <row r="120" spans="1:5" x14ac:dyDescent="0.25">
      <c r="A120" s="16">
        <f t="shared" si="7"/>
        <v>23</v>
      </c>
      <c r="B120" s="17" t="str">
        <f t="shared" si="6"/>
        <v>B3.23</v>
      </c>
      <c r="C120" s="47" t="s">
        <v>127</v>
      </c>
      <c r="D120" s="22"/>
      <c r="E120" s="20">
        <v>10</v>
      </c>
    </row>
    <row r="121" spans="1:5" ht="33" customHeight="1" x14ac:dyDescent="0.25">
      <c r="A121" s="16">
        <f t="shared" si="7"/>
        <v>24</v>
      </c>
      <c r="B121" s="17" t="str">
        <f t="shared" si="6"/>
        <v>B3.24</v>
      </c>
      <c r="C121" s="47" t="s">
        <v>128</v>
      </c>
      <c r="D121" s="22"/>
      <c r="E121" s="20">
        <v>8</v>
      </c>
    </row>
    <row r="122" spans="1:5" x14ac:dyDescent="0.25">
      <c r="A122" s="16">
        <f t="shared" si="7"/>
        <v>25</v>
      </c>
      <c r="B122" s="17" t="str">
        <f t="shared" si="6"/>
        <v>B3.25</v>
      </c>
      <c r="C122" s="47" t="s">
        <v>129</v>
      </c>
      <c r="D122" s="22"/>
      <c r="E122" s="20">
        <v>15</v>
      </c>
    </row>
    <row r="123" spans="1:5" ht="25.5" x14ac:dyDescent="0.25">
      <c r="A123" s="16">
        <f t="shared" si="7"/>
        <v>26</v>
      </c>
      <c r="B123" s="17" t="str">
        <f t="shared" si="6"/>
        <v>B3.26</v>
      </c>
      <c r="C123" s="47" t="s">
        <v>130</v>
      </c>
      <c r="D123" s="22"/>
      <c r="E123" s="20">
        <v>15</v>
      </c>
    </row>
    <row r="124" spans="1:5" ht="25.5" x14ac:dyDescent="0.25">
      <c r="A124" s="16">
        <f t="shared" si="7"/>
        <v>27</v>
      </c>
      <c r="B124" s="17" t="str">
        <f t="shared" si="6"/>
        <v>B3.27</v>
      </c>
      <c r="C124" s="47" t="s">
        <v>131</v>
      </c>
      <c r="D124" s="22"/>
      <c r="E124" s="20">
        <v>10</v>
      </c>
    </row>
    <row r="125" spans="1:5" ht="25.5" x14ac:dyDescent="0.25">
      <c r="A125" s="16">
        <f t="shared" si="7"/>
        <v>28</v>
      </c>
      <c r="B125" s="17" t="str">
        <f t="shared" si="6"/>
        <v>B3.28</v>
      </c>
      <c r="C125" s="47" t="s">
        <v>132</v>
      </c>
      <c r="D125" s="22"/>
      <c r="E125" s="20">
        <v>4</v>
      </c>
    </row>
    <row r="126" spans="1:5" ht="25.5" x14ac:dyDescent="0.25">
      <c r="A126" s="27">
        <f t="shared" si="7"/>
        <v>29</v>
      </c>
      <c r="B126" s="28" t="str">
        <f t="shared" si="6"/>
        <v>B3.29</v>
      </c>
      <c r="C126" s="54" t="s">
        <v>133</v>
      </c>
      <c r="D126" s="29"/>
      <c r="E126" s="55">
        <v>10</v>
      </c>
    </row>
    <row r="127" spans="1:5" x14ac:dyDescent="0.25">
      <c r="A127"/>
      <c r="B127"/>
      <c r="C127"/>
      <c r="D127"/>
      <c r="E127"/>
    </row>
    <row r="128" spans="1:5" ht="45" customHeight="1" x14ac:dyDescent="0.3">
      <c r="A128" s="8"/>
      <c r="B128" s="9"/>
      <c r="C128" s="10" t="s">
        <v>134</v>
      </c>
      <c r="D128" s="9"/>
      <c r="E128" s="11"/>
    </row>
    <row r="129" spans="1:5" ht="45" customHeight="1" x14ac:dyDescent="0.25">
      <c r="A129" s="12"/>
      <c r="B129" s="13" t="s">
        <v>6</v>
      </c>
      <c r="C129" s="14" t="s">
        <v>135</v>
      </c>
      <c r="D129" s="13" t="s">
        <v>8</v>
      </c>
      <c r="E129" s="15" t="s">
        <v>9</v>
      </c>
    </row>
    <row r="130" spans="1:5" x14ac:dyDescent="0.25">
      <c r="A130" s="16">
        <v>1</v>
      </c>
      <c r="B130" s="17" t="str">
        <f t="shared" ref="B130:B161" si="8">CONCATENATE("C.",A130)</f>
        <v>C.1</v>
      </c>
      <c r="C130" s="22" t="s">
        <v>136</v>
      </c>
      <c r="D130" s="17">
        <v>5</v>
      </c>
      <c r="E130" s="20"/>
    </row>
    <row r="131" spans="1:5" x14ac:dyDescent="0.25">
      <c r="A131" s="16">
        <f t="shared" ref="A131:A161" si="9">A130+1</f>
        <v>2</v>
      </c>
      <c r="B131" s="17" t="str">
        <f t="shared" si="8"/>
        <v>C.2</v>
      </c>
      <c r="C131" s="22" t="s">
        <v>137</v>
      </c>
      <c r="D131" s="17">
        <v>4</v>
      </c>
      <c r="E131" s="20"/>
    </row>
    <row r="132" spans="1:5" x14ac:dyDescent="0.25">
      <c r="A132" s="16">
        <f t="shared" si="9"/>
        <v>3</v>
      </c>
      <c r="B132" s="17" t="str">
        <f t="shared" si="8"/>
        <v>C.3</v>
      </c>
      <c r="C132" s="22" t="s">
        <v>138</v>
      </c>
      <c r="D132" s="17">
        <v>4</v>
      </c>
      <c r="E132" s="20"/>
    </row>
    <row r="133" spans="1:5" x14ac:dyDescent="0.25">
      <c r="A133" s="16">
        <f t="shared" si="9"/>
        <v>4</v>
      </c>
      <c r="B133" s="17" t="str">
        <f t="shared" si="8"/>
        <v>C.4</v>
      </c>
      <c r="C133" s="22" t="s">
        <v>139</v>
      </c>
      <c r="D133" s="17">
        <v>4</v>
      </c>
      <c r="E133" s="20"/>
    </row>
    <row r="134" spans="1:5" x14ac:dyDescent="0.25">
      <c r="A134" s="16">
        <f t="shared" si="9"/>
        <v>5</v>
      </c>
      <c r="B134" s="17" t="str">
        <f t="shared" si="8"/>
        <v>C.5</v>
      </c>
      <c r="C134" s="22" t="s">
        <v>140</v>
      </c>
      <c r="D134" s="17">
        <v>4</v>
      </c>
      <c r="E134" s="20"/>
    </row>
    <row r="135" spans="1:5" x14ac:dyDescent="0.25">
      <c r="A135" s="16">
        <f t="shared" si="9"/>
        <v>6</v>
      </c>
      <c r="B135" s="17" t="str">
        <f t="shared" si="8"/>
        <v>C.6</v>
      </c>
      <c r="C135" s="22" t="s">
        <v>141</v>
      </c>
      <c r="D135" s="17">
        <v>30</v>
      </c>
      <c r="E135" s="20"/>
    </row>
    <row r="136" spans="1:5" x14ac:dyDescent="0.25">
      <c r="A136" s="16">
        <f t="shared" si="9"/>
        <v>7</v>
      </c>
      <c r="B136" s="17" t="str">
        <f t="shared" si="8"/>
        <v>C.7</v>
      </c>
      <c r="C136" s="22" t="s">
        <v>142</v>
      </c>
      <c r="D136" s="17">
        <v>25</v>
      </c>
      <c r="E136" s="20"/>
    </row>
    <row r="137" spans="1:5" x14ac:dyDescent="0.25">
      <c r="A137" s="16">
        <f t="shared" si="9"/>
        <v>8</v>
      </c>
      <c r="B137" s="17" t="str">
        <f t="shared" si="8"/>
        <v>C.8</v>
      </c>
      <c r="C137" s="22" t="s">
        <v>143</v>
      </c>
      <c r="D137" s="17">
        <v>25</v>
      </c>
      <c r="E137" s="20"/>
    </row>
    <row r="138" spans="1:5" x14ac:dyDescent="0.25">
      <c r="A138" s="16">
        <f t="shared" si="9"/>
        <v>9</v>
      </c>
      <c r="B138" s="17" t="str">
        <f t="shared" si="8"/>
        <v>C.9</v>
      </c>
      <c r="C138" s="22" t="s">
        <v>144</v>
      </c>
      <c r="D138" s="17">
        <v>20</v>
      </c>
      <c r="E138" s="20"/>
    </row>
    <row r="139" spans="1:5" ht="30" x14ac:dyDescent="0.25">
      <c r="A139" s="16">
        <f t="shared" si="9"/>
        <v>10</v>
      </c>
      <c r="B139" s="17" t="str">
        <f t="shared" si="8"/>
        <v>C.10</v>
      </c>
      <c r="C139" s="22" t="s">
        <v>145</v>
      </c>
      <c r="D139" s="17" t="s">
        <v>146</v>
      </c>
      <c r="E139" s="20"/>
    </row>
    <row r="140" spans="1:5" x14ac:dyDescent="0.25">
      <c r="A140" s="16">
        <f t="shared" si="9"/>
        <v>11</v>
      </c>
      <c r="B140" s="17" t="str">
        <f t="shared" si="8"/>
        <v>C.11</v>
      </c>
      <c r="C140" s="22" t="s">
        <v>147</v>
      </c>
      <c r="D140" s="17">
        <v>20</v>
      </c>
      <c r="E140" s="20"/>
    </row>
    <row r="141" spans="1:5" x14ac:dyDescent="0.25">
      <c r="A141" s="16">
        <f t="shared" si="9"/>
        <v>12</v>
      </c>
      <c r="B141" s="17" t="str">
        <f t="shared" si="8"/>
        <v>C.12</v>
      </c>
      <c r="C141" s="22" t="s">
        <v>148</v>
      </c>
      <c r="D141" s="17">
        <v>20</v>
      </c>
      <c r="E141" s="20"/>
    </row>
    <row r="142" spans="1:5" x14ac:dyDescent="0.25">
      <c r="A142" s="16">
        <f t="shared" si="9"/>
        <v>13</v>
      </c>
      <c r="B142" s="17" t="str">
        <f t="shared" si="8"/>
        <v>C.13</v>
      </c>
      <c r="C142" s="22" t="s">
        <v>149</v>
      </c>
      <c r="D142" s="17">
        <v>20</v>
      </c>
      <c r="E142" s="20"/>
    </row>
    <row r="143" spans="1:5" x14ac:dyDescent="0.25">
      <c r="A143" s="16">
        <f t="shared" si="9"/>
        <v>14</v>
      </c>
      <c r="B143" s="17" t="str">
        <f t="shared" si="8"/>
        <v>C.14</v>
      </c>
      <c r="C143" s="22" t="s">
        <v>150</v>
      </c>
      <c r="D143" s="17">
        <v>20</v>
      </c>
      <c r="E143" s="20"/>
    </row>
    <row r="144" spans="1:5" x14ac:dyDescent="0.25">
      <c r="A144" s="16">
        <f t="shared" si="9"/>
        <v>15</v>
      </c>
      <c r="B144" s="17" t="str">
        <f t="shared" si="8"/>
        <v>C.15</v>
      </c>
      <c r="C144" s="22" t="s">
        <v>151</v>
      </c>
      <c r="D144" s="17">
        <v>20</v>
      </c>
      <c r="E144" s="20"/>
    </row>
    <row r="145" spans="1:5" x14ac:dyDescent="0.25">
      <c r="A145" s="16">
        <f t="shared" si="9"/>
        <v>16</v>
      </c>
      <c r="B145" s="17" t="str">
        <f t="shared" si="8"/>
        <v>C.16</v>
      </c>
      <c r="C145" s="22" t="s">
        <v>152</v>
      </c>
      <c r="D145" s="17">
        <v>20</v>
      </c>
      <c r="E145" s="20"/>
    </row>
    <row r="146" spans="1:5" x14ac:dyDescent="0.25">
      <c r="A146" s="16">
        <f t="shared" si="9"/>
        <v>17</v>
      </c>
      <c r="B146" s="17" t="str">
        <f t="shared" si="8"/>
        <v>C.17</v>
      </c>
      <c r="C146" s="22" t="s">
        <v>153</v>
      </c>
      <c r="D146" s="17"/>
      <c r="E146" s="20">
        <v>4</v>
      </c>
    </row>
    <row r="147" spans="1:5" ht="25.5" x14ac:dyDescent="0.25">
      <c r="A147" s="16">
        <f t="shared" si="9"/>
        <v>18</v>
      </c>
      <c r="B147" s="17" t="str">
        <f t="shared" si="8"/>
        <v>C.18</v>
      </c>
      <c r="C147" s="22" t="s">
        <v>154</v>
      </c>
      <c r="D147" s="17">
        <v>7</v>
      </c>
      <c r="E147" s="20"/>
    </row>
    <row r="148" spans="1:5" ht="25.5" x14ac:dyDescent="0.25">
      <c r="A148" s="16">
        <f t="shared" si="9"/>
        <v>19</v>
      </c>
      <c r="B148" s="17" t="str">
        <f t="shared" si="8"/>
        <v>C.19</v>
      </c>
      <c r="C148" s="22" t="s">
        <v>155</v>
      </c>
      <c r="D148" s="17">
        <v>5</v>
      </c>
      <c r="E148" s="20"/>
    </row>
    <row r="149" spans="1:5" ht="35.450000000000003" customHeight="1" x14ac:dyDescent="0.25">
      <c r="A149" s="16">
        <f t="shared" si="9"/>
        <v>20</v>
      </c>
      <c r="B149" s="17" t="str">
        <f t="shared" si="8"/>
        <v>C.20</v>
      </c>
      <c r="C149" s="22" t="s">
        <v>156</v>
      </c>
      <c r="D149" s="17">
        <v>10</v>
      </c>
      <c r="E149" s="20"/>
    </row>
    <row r="150" spans="1:5" x14ac:dyDescent="0.25">
      <c r="A150" s="16">
        <f t="shared" si="9"/>
        <v>21</v>
      </c>
      <c r="B150" s="17" t="str">
        <f t="shared" si="8"/>
        <v>C.21</v>
      </c>
      <c r="C150" s="22" t="s">
        <v>157</v>
      </c>
      <c r="D150" s="17">
        <v>10</v>
      </c>
      <c r="E150" s="20"/>
    </row>
    <row r="151" spans="1:5" x14ac:dyDescent="0.25">
      <c r="A151" s="16">
        <f t="shared" si="9"/>
        <v>22</v>
      </c>
      <c r="B151" s="17" t="str">
        <f t="shared" si="8"/>
        <v>C.22</v>
      </c>
      <c r="C151" s="22" t="s">
        <v>158</v>
      </c>
      <c r="D151" s="17">
        <v>2</v>
      </c>
      <c r="E151" s="20"/>
    </row>
    <row r="152" spans="1:5" x14ac:dyDescent="0.25">
      <c r="A152" s="16">
        <f t="shared" si="9"/>
        <v>23</v>
      </c>
      <c r="B152" s="17" t="str">
        <f t="shared" si="8"/>
        <v>C.23</v>
      </c>
      <c r="C152" s="22" t="s">
        <v>159</v>
      </c>
      <c r="D152" s="17"/>
      <c r="E152" s="20">
        <v>3</v>
      </c>
    </row>
    <row r="153" spans="1:5" ht="25.5" x14ac:dyDescent="0.25">
      <c r="A153" s="16">
        <f t="shared" si="9"/>
        <v>24</v>
      </c>
      <c r="B153" s="17" t="str">
        <f t="shared" si="8"/>
        <v>C.24</v>
      </c>
      <c r="C153" s="22" t="s">
        <v>160</v>
      </c>
      <c r="D153" s="17"/>
      <c r="E153" s="20">
        <v>2</v>
      </c>
    </row>
    <row r="154" spans="1:5" ht="25.5" x14ac:dyDescent="0.25">
      <c r="A154" s="16">
        <f t="shared" si="9"/>
        <v>25</v>
      </c>
      <c r="B154" s="17" t="str">
        <f t="shared" si="8"/>
        <v>C.25</v>
      </c>
      <c r="C154" s="22" t="s">
        <v>161</v>
      </c>
      <c r="D154" s="17"/>
      <c r="E154" s="20">
        <v>5</v>
      </c>
    </row>
    <row r="155" spans="1:5" x14ac:dyDescent="0.25">
      <c r="A155" s="16">
        <f t="shared" si="9"/>
        <v>26</v>
      </c>
      <c r="B155" s="17" t="str">
        <f t="shared" si="8"/>
        <v>C.26</v>
      </c>
      <c r="C155" s="22" t="s">
        <v>162</v>
      </c>
      <c r="D155" s="17">
        <v>25</v>
      </c>
      <c r="E155" s="20"/>
    </row>
    <row r="156" spans="1:5" x14ac:dyDescent="0.25">
      <c r="A156" s="16">
        <f t="shared" si="9"/>
        <v>27</v>
      </c>
      <c r="B156" s="17" t="str">
        <f t="shared" si="8"/>
        <v>C.27</v>
      </c>
      <c r="C156" s="22" t="s">
        <v>163</v>
      </c>
      <c r="D156" s="17">
        <v>15</v>
      </c>
      <c r="E156" s="20"/>
    </row>
    <row r="157" spans="1:5" x14ac:dyDescent="0.25">
      <c r="A157" s="16">
        <f t="shared" si="9"/>
        <v>28</v>
      </c>
      <c r="B157" s="17" t="str">
        <f t="shared" si="8"/>
        <v>C.28</v>
      </c>
      <c r="C157" s="22" t="s">
        <v>164</v>
      </c>
      <c r="D157" s="17">
        <v>15</v>
      </c>
      <c r="E157" s="20"/>
    </row>
    <row r="158" spans="1:5" x14ac:dyDescent="0.25">
      <c r="A158" s="16">
        <f t="shared" si="9"/>
        <v>29</v>
      </c>
      <c r="B158" s="17" t="str">
        <f t="shared" si="8"/>
        <v>C.29</v>
      </c>
      <c r="C158" s="22" t="s">
        <v>165</v>
      </c>
      <c r="D158" s="17">
        <v>4</v>
      </c>
      <c r="E158" s="20"/>
    </row>
    <row r="159" spans="1:5" x14ac:dyDescent="0.25">
      <c r="A159" s="16">
        <f t="shared" si="9"/>
        <v>30</v>
      </c>
      <c r="B159" s="17" t="str">
        <f t="shared" si="8"/>
        <v>C.30</v>
      </c>
      <c r="C159" s="22" t="s">
        <v>166</v>
      </c>
      <c r="D159" s="17">
        <v>15</v>
      </c>
      <c r="E159" s="20"/>
    </row>
    <row r="160" spans="1:5" x14ac:dyDescent="0.25">
      <c r="A160" s="16">
        <f t="shared" si="9"/>
        <v>31</v>
      </c>
      <c r="B160" s="17" t="str">
        <f t="shared" si="8"/>
        <v>C.31</v>
      </c>
      <c r="C160" s="22" t="s">
        <v>167</v>
      </c>
      <c r="D160" s="17">
        <v>3</v>
      </c>
      <c r="E160" s="20"/>
    </row>
    <row r="161" spans="1:5" x14ac:dyDescent="0.25">
      <c r="A161" s="16">
        <f t="shared" si="9"/>
        <v>32</v>
      </c>
      <c r="B161" s="28" t="str">
        <f t="shared" si="8"/>
        <v>C.32</v>
      </c>
      <c r="C161" s="54" t="s">
        <v>168</v>
      </c>
      <c r="D161" s="28">
        <v>15</v>
      </c>
      <c r="E161" s="55"/>
    </row>
    <row r="162" spans="1:5" x14ac:dyDescent="0.25">
      <c r="A162" s="31"/>
      <c r="B162" s="239"/>
      <c r="C162" s="239"/>
      <c r="D162" s="239"/>
      <c r="E162" s="31"/>
    </row>
    <row r="163" spans="1:5" ht="45" customHeight="1" x14ac:dyDescent="0.25">
      <c r="A163" s="8"/>
      <c r="B163" s="56" t="s">
        <v>6</v>
      </c>
      <c r="C163" s="57" t="s">
        <v>169</v>
      </c>
      <c r="D163" s="56" t="s">
        <v>8</v>
      </c>
      <c r="E163" s="58" t="s">
        <v>9</v>
      </c>
    </row>
    <row r="164" spans="1:5" x14ac:dyDescent="0.25">
      <c r="A164" s="16">
        <v>1</v>
      </c>
      <c r="B164" s="17" t="str">
        <f t="shared" ref="B164:B185" si="10">CONCATENATE("D.",A164)</f>
        <v>D.1</v>
      </c>
      <c r="C164" s="22" t="s">
        <v>170</v>
      </c>
      <c r="D164" s="17"/>
      <c r="E164" s="20">
        <v>10</v>
      </c>
    </row>
    <row r="165" spans="1:5" x14ac:dyDescent="0.25">
      <c r="A165" s="16">
        <f t="shared" ref="A165:A185" si="11">A164+1</f>
        <v>2</v>
      </c>
      <c r="B165" s="17" t="str">
        <f t="shared" si="10"/>
        <v>D.2</v>
      </c>
      <c r="C165" s="22" t="s">
        <v>171</v>
      </c>
      <c r="D165" s="17"/>
      <c r="E165" s="20">
        <v>5</v>
      </c>
    </row>
    <row r="166" spans="1:5" x14ac:dyDescent="0.25">
      <c r="A166" s="16">
        <f t="shared" si="11"/>
        <v>3</v>
      </c>
      <c r="B166" s="17" t="str">
        <f t="shared" si="10"/>
        <v>D.3</v>
      </c>
      <c r="C166" s="22" t="s">
        <v>172</v>
      </c>
      <c r="D166" s="17"/>
      <c r="E166" s="20">
        <v>1</v>
      </c>
    </row>
    <row r="167" spans="1:5" x14ac:dyDescent="0.25">
      <c r="A167" s="16">
        <f t="shared" si="11"/>
        <v>4</v>
      </c>
      <c r="B167" s="17" t="str">
        <f t="shared" si="10"/>
        <v>D.4</v>
      </c>
      <c r="C167" s="22" t="s">
        <v>173</v>
      </c>
      <c r="D167" s="17"/>
      <c r="E167" s="20">
        <v>1</v>
      </c>
    </row>
    <row r="168" spans="1:5" x14ac:dyDescent="0.25">
      <c r="A168" s="16">
        <f t="shared" si="11"/>
        <v>5</v>
      </c>
      <c r="B168" s="17" t="str">
        <f t="shared" si="10"/>
        <v>D.5</v>
      </c>
      <c r="C168" s="22" t="s">
        <v>174</v>
      </c>
      <c r="D168" s="17"/>
      <c r="E168" s="20">
        <v>2</v>
      </c>
    </row>
    <row r="169" spans="1:5" x14ac:dyDescent="0.25">
      <c r="A169" s="16">
        <f t="shared" si="11"/>
        <v>6</v>
      </c>
      <c r="B169" s="17" t="str">
        <f t="shared" si="10"/>
        <v>D.6</v>
      </c>
      <c r="C169" s="22" t="s">
        <v>175</v>
      </c>
      <c r="D169" s="17"/>
      <c r="E169" s="20">
        <v>1</v>
      </c>
    </row>
    <row r="170" spans="1:5" x14ac:dyDescent="0.25">
      <c r="A170" s="16">
        <f t="shared" si="11"/>
        <v>7</v>
      </c>
      <c r="B170" s="17" t="str">
        <f t="shared" si="10"/>
        <v>D.7</v>
      </c>
      <c r="C170" s="22" t="s">
        <v>176</v>
      </c>
      <c r="D170" s="17"/>
      <c r="E170" s="20">
        <v>25</v>
      </c>
    </row>
    <row r="171" spans="1:5" x14ac:dyDescent="0.25">
      <c r="A171" s="16">
        <f t="shared" si="11"/>
        <v>8</v>
      </c>
      <c r="B171" s="17" t="str">
        <f t="shared" si="10"/>
        <v>D.8</v>
      </c>
      <c r="C171" s="22" t="s">
        <v>177</v>
      </c>
      <c r="D171" s="17"/>
      <c r="E171" s="20">
        <v>20</v>
      </c>
    </row>
    <row r="172" spans="1:5" x14ac:dyDescent="0.25">
      <c r="A172" s="16">
        <f t="shared" si="11"/>
        <v>9</v>
      </c>
      <c r="B172" s="17" t="str">
        <f t="shared" si="10"/>
        <v>D.9</v>
      </c>
      <c r="C172" s="22" t="s">
        <v>178</v>
      </c>
      <c r="D172" s="17"/>
      <c r="E172" s="20">
        <v>15</v>
      </c>
    </row>
    <row r="173" spans="1:5" x14ac:dyDescent="0.25">
      <c r="A173" s="16">
        <f t="shared" si="11"/>
        <v>10</v>
      </c>
      <c r="B173" s="17" t="str">
        <f t="shared" si="10"/>
        <v>D.10</v>
      </c>
      <c r="C173" s="22" t="s">
        <v>179</v>
      </c>
      <c r="D173" s="17"/>
      <c r="E173" s="20">
        <v>5</v>
      </c>
    </row>
    <row r="174" spans="1:5" x14ac:dyDescent="0.25">
      <c r="A174" s="16">
        <f t="shared" si="11"/>
        <v>11</v>
      </c>
      <c r="B174" s="17" t="str">
        <f t="shared" si="10"/>
        <v>D.11</v>
      </c>
      <c r="C174" s="22" t="s">
        <v>180</v>
      </c>
      <c r="D174" s="17"/>
      <c r="E174" s="20">
        <v>2.5</v>
      </c>
    </row>
    <row r="175" spans="1:5" x14ac:dyDescent="0.25">
      <c r="A175" s="16">
        <f t="shared" si="11"/>
        <v>12</v>
      </c>
      <c r="B175" s="17" t="str">
        <f t="shared" si="10"/>
        <v>D.12</v>
      </c>
      <c r="C175" s="22" t="s">
        <v>181</v>
      </c>
      <c r="D175" s="17"/>
      <c r="E175" s="20">
        <v>3</v>
      </c>
    </row>
    <row r="176" spans="1:5" x14ac:dyDescent="0.25">
      <c r="A176" s="16">
        <f t="shared" si="11"/>
        <v>13</v>
      </c>
      <c r="B176" s="17" t="str">
        <f t="shared" si="10"/>
        <v>D.13</v>
      </c>
      <c r="C176" s="22" t="s">
        <v>182</v>
      </c>
      <c r="D176" s="17"/>
      <c r="E176" s="20">
        <v>1.5</v>
      </c>
    </row>
    <row r="177" spans="1:5" x14ac:dyDescent="0.25">
      <c r="A177" s="16">
        <f t="shared" si="11"/>
        <v>14</v>
      </c>
      <c r="B177" s="17" t="str">
        <f t="shared" si="10"/>
        <v>D.14</v>
      </c>
      <c r="C177" s="22" t="s">
        <v>183</v>
      </c>
      <c r="D177" s="17"/>
      <c r="E177" s="20">
        <v>5</v>
      </c>
    </row>
    <row r="178" spans="1:5" x14ac:dyDescent="0.25">
      <c r="A178" s="16">
        <f t="shared" si="11"/>
        <v>15</v>
      </c>
      <c r="B178" s="17" t="str">
        <f t="shared" si="10"/>
        <v>D.15</v>
      </c>
      <c r="C178" s="22" t="s">
        <v>184</v>
      </c>
      <c r="D178" s="17">
        <v>1.5</v>
      </c>
      <c r="E178" s="20"/>
    </row>
    <row r="179" spans="1:5" x14ac:dyDescent="0.25">
      <c r="A179" s="16">
        <f t="shared" si="11"/>
        <v>16</v>
      </c>
      <c r="B179" s="17" t="str">
        <f t="shared" si="10"/>
        <v>D.16</v>
      </c>
      <c r="C179" s="22" t="s">
        <v>185</v>
      </c>
      <c r="D179" s="17">
        <v>1</v>
      </c>
      <c r="E179" s="20"/>
    </row>
    <row r="180" spans="1:5" x14ac:dyDescent="0.25">
      <c r="A180" s="16">
        <f t="shared" si="11"/>
        <v>17</v>
      </c>
      <c r="B180" s="17" t="str">
        <f t="shared" si="10"/>
        <v>D.17</v>
      </c>
      <c r="C180" s="22" t="s">
        <v>186</v>
      </c>
      <c r="D180" s="17"/>
      <c r="E180" s="20">
        <v>2</v>
      </c>
    </row>
    <row r="181" spans="1:5" ht="26.45" customHeight="1" x14ac:dyDescent="0.25">
      <c r="A181" s="16">
        <f t="shared" si="11"/>
        <v>18</v>
      </c>
      <c r="B181" s="17" t="str">
        <f t="shared" si="10"/>
        <v>D.18</v>
      </c>
      <c r="C181" s="39" t="s">
        <v>187</v>
      </c>
      <c r="D181" s="17"/>
      <c r="E181" s="20">
        <v>3</v>
      </c>
    </row>
    <row r="182" spans="1:5" x14ac:dyDescent="0.25">
      <c r="A182" s="16">
        <f t="shared" si="11"/>
        <v>19</v>
      </c>
      <c r="B182" s="17" t="str">
        <f t="shared" si="10"/>
        <v>D.19</v>
      </c>
      <c r="C182" s="22" t="s">
        <v>188</v>
      </c>
      <c r="D182" s="17"/>
      <c r="E182" s="20">
        <v>3</v>
      </c>
    </row>
    <row r="183" spans="1:5" ht="25.5" x14ac:dyDescent="0.25">
      <c r="A183" s="16">
        <f t="shared" si="11"/>
        <v>20</v>
      </c>
      <c r="B183" s="17" t="str">
        <f t="shared" si="10"/>
        <v>D.20</v>
      </c>
      <c r="C183" s="22" t="s">
        <v>189</v>
      </c>
      <c r="D183" s="17"/>
      <c r="E183" s="20">
        <v>1</v>
      </c>
    </row>
    <row r="184" spans="1:5" ht="25.5" x14ac:dyDescent="0.25">
      <c r="A184" s="16">
        <f t="shared" si="11"/>
        <v>21</v>
      </c>
      <c r="B184" s="17" t="str">
        <f t="shared" si="10"/>
        <v>D.21</v>
      </c>
      <c r="C184" s="22" t="s">
        <v>190</v>
      </c>
      <c r="D184" s="17"/>
      <c r="E184" s="20">
        <v>3</v>
      </c>
    </row>
    <row r="185" spans="1:5" x14ac:dyDescent="0.25">
      <c r="A185" s="50">
        <f t="shared" si="11"/>
        <v>22</v>
      </c>
      <c r="B185" s="59" t="str">
        <f t="shared" si="10"/>
        <v>D.22</v>
      </c>
      <c r="C185" s="29" t="s">
        <v>191</v>
      </c>
      <c r="D185" s="28"/>
      <c r="E185" s="55">
        <v>2</v>
      </c>
    </row>
    <row r="186" spans="1:5" x14ac:dyDescent="0.25">
      <c r="A186" s="60"/>
      <c r="B186" s="60"/>
    </row>
  </sheetData>
  <sheetProtection algorithmName="SHA-512" hashValue="443p9pB3dcVbP5cPkuuJUhNhhjeAIrf5xd8UM+YflfmJoRe1eEAH6tRKXFmEXefXikHxWnAlW03ZUN3MxGTaoQ==" saltValue="9ar8p+vfelnmsSa3G7nR1w==" spinCount="100000" sheet="1" objects="1" scenarios="1" insertRows="0" insertHyperlinks="0" deleteColumns="0" deleteRows="0" autoFilter="0" pivotTables="0"/>
  <mergeCells count="1">
    <mergeCell ref="B162:D162"/>
  </mergeCells>
  <pageMargins left="0.39374999999999999" right="0.39374999999999999" top="0.39374999999999999" bottom="0.59097222222222201" header="0.51180555555555496" footer="0.31527777777777799"/>
  <pageSetup paperSize="0" scale="0" firstPageNumber="0" fitToHeight="10" orientation="portrait" usePrinterDefaults="0" horizontalDpi="0" verticalDpi="0" copies="0"/>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1"/>
  <sheetViews>
    <sheetView showGridLines="0" zoomScale="55" zoomScaleNormal="55" workbookViewId="0">
      <selection activeCell="C5" sqref="C5"/>
    </sheetView>
  </sheetViews>
  <sheetFormatPr defaultRowHeight="15" x14ac:dyDescent="0.25"/>
  <cols>
    <col min="1" max="1" width="114.85546875"/>
    <col min="2" max="2" width="50.7109375"/>
    <col min="3" max="3" width="20.7109375"/>
    <col min="4" max="4" width="12.28515625"/>
    <col min="5" max="5" width="7.85546875"/>
    <col min="6" max="6" width="27.28515625"/>
    <col min="7" max="7" width="19.7109375"/>
    <col min="8" max="8" width="8.5703125"/>
    <col min="9" max="9" width="6"/>
    <col min="10" max="10" width="70.85546875"/>
    <col min="11" max="11" width="23.28515625"/>
    <col min="12" max="12" width="39.28515625"/>
    <col min="13" max="13" width="81.140625"/>
    <col min="14" max="14" width="22.5703125"/>
    <col min="15" max="15" width="36.7109375"/>
    <col min="16" max="16" width="22.5703125"/>
    <col min="17" max="17" width="32.28515625"/>
    <col min="18" max="18" width="22.5703125"/>
    <col min="19" max="19" width="21.140625"/>
    <col min="20" max="20" width="22.5703125"/>
    <col min="21" max="21" width="21.140625"/>
    <col min="22" max="1025" width="8.5703125"/>
  </cols>
  <sheetData>
    <row r="1" spans="1:21" ht="37.9" customHeight="1" x14ac:dyDescent="0.25">
      <c r="A1" s="240" t="s">
        <v>192</v>
      </c>
      <c r="B1" s="240"/>
      <c r="J1" s="241" t="s">
        <v>193</v>
      </c>
      <c r="K1" s="241"/>
      <c r="L1" s="241"/>
      <c r="M1" s="241"/>
      <c r="N1" s="241"/>
      <c r="O1" s="241"/>
      <c r="P1" s="241"/>
      <c r="Q1" s="241"/>
      <c r="R1" s="241"/>
      <c r="S1" s="241"/>
      <c r="T1" s="241"/>
      <c r="U1" s="241"/>
    </row>
    <row r="2" spans="1:21" ht="36.6" customHeight="1" x14ac:dyDescent="0.3">
      <c r="J2" s="61"/>
      <c r="K2" s="62"/>
      <c r="L2" s="242" t="s">
        <v>194</v>
      </c>
      <c r="M2" s="242"/>
      <c r="N2" s="243" t="s">
        <v>195</v>
      </c>
      <c r="O2" s="243"/>
      <c r="P2" s="243"/>
      <c r="Q2" s="243"/>
      <c r="R2" s="243"/>
      <c r="S2" s="243"/>
      <c r="T2" s="243"/>
      <c r="U2" s="243"/>
    </row>
    <row r="3" spans="1:21" ht="23.45" customHeight="1" x14ac:dyDescent="0.25">
      <c r="A3" s="244" t="s">
        <v>196</v>
      </c>
      <c r="B3" s="244"/>
      <c r="J3" s="61"/>
      <c r="K3" s="62"/>
      <c r="L3" s="245" t="s">
        <v>197</v>
      </c>
      <c r="M3" s="245"/>
      <c r="N3" s="246" t="s">
        <v>198</v>
      </c>
      <c r="O3" s="246"/>
      <c r="P3" s="246" t="s">
        <v>199</v>
      </c>
      <c r="Q3" s="246"/>
      <c r="R3" s="246" t="s">
        <v>200</v>
      </c>
      <c r="S3" s="246"/>
      <c r="T3" s="247" t="s">
        <v>201</v>
      </c>
      <c r="U3" s="247"/>
    </row>
    <row r="4" spans="1:21" ht="27" customHeight="1" x14ac:dyDescent="0.25">
      <c r="A4" s="244"/>
      <c r="B4" s="244"/>
      <c r="J4" s="63" t="s">
        <v>202</v>
      </c>
      <c r="K4" s="64"/>
      <c r="L4" s="248">
        <f>B16</f>
        <v>0</v>
      </c>
      <c r="M4" s="248"/>
      <c r="N4" s="248" t="str">
        <f>A22</f>
        <v>Editar nome avaliador 1</v>
      </c>
      <c r="O4" s="248"/>
      <c r="P4" s="248" t="str">
        <f>A23</f>
        <v>Editar nome avaliador 2</v>
      </c>
      <c r="Q4" s="248"/>
      <c r="R4" s="248" t="str">
        <f>A24</f>
        <v>Editar nome de avaliador 3</v>
      </c>
      <c r="S4" s="248"/>
      <c r="T4" s="249" t="str">
        <f>A25</f>
        <v>Editar nome de avaliador 4</v>
      </c>
      <c r="U4" s="249"/>
    </row>
    <row r="5" spans="1:21" ht="45" x14ac:dyDescent="0.25">
      <c r="A5" s="244"/>
      <c r="B5" s="244"/>
      <c r="J5" s="65" t="s">
        <v>203</v>
      </c>
      <c r="K5" s="66" t="s">
        <v>204</v>
      </c>
      <c r="L5" s="67" t="s">
        <v>205</v>
      </c>
      <c r="M5" s="68" t="s">
        <v>206</v>
      </c>
      <c r="N5" s="69" t="s">
        <v>207</v>
      </c>
      <c r="O5" s="68" t="s">
        <v>206</v>
      </c>
      <c r="P5" s="69" t="s">
        <v>207</v>
      </c>
      <c r="Q5" s="68" t="s">
        <v>206</v>
      </c>
      <c r="R5" s="69" t="s">
        <v>207</v>
      </c>
      <c r="S5" s="68" t="s">
        <v>206</v>
      </c>
      <c r="T5" s="69" t="s">
        <v>207</v>
      </c>
      <c r="U5" s="68" t="s">
        <v>206</v>
      </c>
    </row>
    <row r="6" spans="1:21" ht="45" customHeight="1" x14ac:dyDescent="0.3">
      <c r="A6" s="70" t="s">
        <v>208</v>
      </c>
      <c r="B6" s="71"/>
      <c r="J6" s="72" t="s">
        <v>209</v>
      </c>
      <c r="K6" s="73">
        <f>'GRUPO A1 E IPDG'!G4</f>
        <v>0</v>
      </c>
      <c r="L6" s="74">
        <f>'GRUPO A1 E IPDG'!H4</f>
        <v>0</v>
      </c>
      <c r="M6" s="75"/>
      <c r="N6" s="74">
        <f>'GRUPO A1 E IPDG'!I4</f>
        <v>0</v>
      </c>
      <c r="O6" s="75"/>
      <c r="P6" s="74">
        <f>'GRUPO A1 E IPDG'!J4</f>
        <v>0</v>
      </c>
      <c r="Q6" s="75"/>
      <c r="R6" s="74">
        <f>'GRUPO A1 E IPDG'!K4</f>
        <v>0</v>
      </c>
      <c r="S6" s="75"/>
      <c r="T6" s="74">
        <f>'GRUPO A1 E IPDG'!L4</f>
        <v>0</v>
      </c>
      <c r="U6" s="75"/>
    </row>
    <row r="7" spans="1:21" ht="40.9" customHeight="1" x14ac:dyDescent="0.3">
      <c r="A7" s="76" t="s">
        <v>210</v>
      </c>
      <c r="B7" s="77"/>
      <c r="D7" s="78">
        <v>42278</v>
      </c>
      <c r="J7" s="72" t="s">
        <v>211</v>
      </c>
      <c r="K7" s="73">
        <f>'GRUPO A1 E IPDG'!G5</f>
        <v>0</v>
      </c>
      <c r="L7" s="74">
        <f>'GRUPO A1 E IPDG'!H5</f>
        <v>0</v>
      </c>
      <c r="M7" s="75"/>
      <c r="N7" s="74">
        <f>'GRUPO A1 E IPDG'!I5</f>
        <v>0</v>
      </c>
      <c r="O7" s="75"/>
      <c r="P7" s="74">
        <f>'GRUPO A1 E IPDG'!J5</f>
        <v>0</v>
      </c>
      <c r="Q7" s="75"/>
      <c r="R7" s="74">
        <f>'GRUPO A1 E IPDG'!K5</f>
        <v>0</v>
      </c>
      <c r="S7" s="75"/>
      <c r="T7" s="74">
        <f>'GRUPO A1 E IPDG'!L5</f>
        <v>0</v>
      </c>
      <c r="U7" s="75"/>
    </row>
    <row r="8" spans="1:21" ht="33.6" customHeight="1" x14ac:dyDescent="0.3">
      <c r="A8" s="76" t="s">
        <v>212</v>
      </c>
      <c r="B8" s="77"/>
      <c r="C8" s="79" t="s">
        <v>213</v>
      </c>
      <c r="D8" s="78">
        <v>43009</v>
      </c>
      <c r="J8" s="72" t="s">
        <v>214</v>
      </c>
      <c r="K8" s="73">
        <f>'GRUPO A1 E IPDG'!G6</f>
        <v>0</v>
      </c>
      <c r="L8" s="74">
        <f>'GRUPO A1 E IPDG'!H6</f>
        <v>0</v>
      </c>
      <c r="M8" s="75"/>
      <c r="N8" s="74">
        <f>'GRUPO A1 E IPDG'!I6</f>
        <v>0</v>
      </c>
      <c r="O8" s="75"/>
      <c r="P8" s="74">
        <f>'GRUPO A1 E IPDG'!J6</f>
        <v>0</v>
      </c>
      <c r="Q8" s="75"/>
      <c r="R8" s="74">
        <f>'GRUPO A1 E IPDG'!K6</f>
        <v>0</v>
      </c>
      <c r="S8" s="75"/>
      <c r="T8" s="74">
        <f>'GRUPO A1 E IPDG'!L6</f>
        <v>0</v>
      </c>
      <c r="U8" s="75"/>
    </row>
    <row r="9" spans="1:21" ht="34.9" customHeight="1" x14ac:dyDescent="0.3">
      <c r="A9" s="76" t="s">
        <v>215</v>
      </c>
      <c r="B9" s="80"/>
      <c r="C9" s="81">
        <f>IF(B9&gt;=D10,160,IF(B9&gt;=D9,145,IF(B9&gt;=D8,130,IF(B9&gt;=D7,115,100))))</f>
        <v>100</v>
      </c>
      <c r="D9" s="78">
        <v>43739</v>
      </c>
      <c r="E9" s="82"/>
      <c r="J9" s="83" t="s">
        <v>216</v>
      </c>
      <c r="K9" s="84">
        <f>SUM(K6:K8)</f>
        <v>0</v>
      </c>
      <c r="L9" s="84">
        <f>SUM(L6:L8)</f>
        <v>0</v>
      </c>
      <c r="M9" s="85"/>
      <c r="N9" s="84">
        <f>SUM(N6:N8)</f>
        <v>0</v>
      </c>
      <c r="O9" s="85"/>
      <c r="P9" s="84">
        <f>SUM(P6:P8)</f>
        <v>0</v>
      </c>
      <c r="Q9" s="85"/>
      <c r="R9" s="84">
        <f>SUM(R6:R8)</f>
        <v>0</v>
      </c>
      <c r="S9" s="85"/>
      <c r="T9" s="84">
        <f>SUM(T6:T8)</f>
        <v>0</v>
      </c>
      <c r="U9" s="85"/>
    </row>
    <row r="10" spans="1:21" ht="31.15" customHeight="1" x14ac:dyDescent="0.35">
      <c r="A10" s="86" t="s">
        <v>217</v>
      </c>
      <c r="B10" s="237">
        <v>1</v>
      </c>
      <c r="D10" s="78">
        <v>44470</v>
      </c>
      <c r="J10" s="87" t="s">
        <v>218</v>
      </c>
      <c r="K10" s="88">
        <f>MIN(1,K9/300)</f>
        <v>0</v>
      </c>
      <c r="L10" s="88">
        <f>MIN(1,L9/300)</f>
        <v>0</v>
      </c>
      <c r="M10" s="89"/>
      <c r="N10" s="88">
        <f>MIN(1,N9/300)</f>
        <v>0</v>
      </c>
      <c r="O10" s="89"/>
      <c r="P10" s="88">
        <f>MIN(1,P9/300)</f>
        <v>0</v>
      </c>
      <c r="Q10" s="89"/>
      <c r="R10" s="88">
        <f>MIN(1,R9/300)</f>
        <v>0</v>
      </c>
      <c r="S10" s="89"/>
      <c r="T10" s="88">
        <f>MIN(1,T9/300)</f>
        <v>0</v>
      </c>
      <c r="U10" s="89"/>
    </row>
    <row r="11" spans="1:21" ht="31.15" customHeight="1" x14ac:dyDescent="0.35">
      <c r="A11" s="86" t="s">
        <v>219</v>
      </c>
      <c r="B11" s="238">
        <v>0</v>
      </c>
      <c r="D11" s="82"/>
      <c r="J11" s="90" t="s">
        <v>220</v>
      </c>
      <c r="K11" s="91">
        <f>'GRUPO B1 e IPDG B'!G4</f>
        <v>0</v>
      </c>
      <c r="L11" s="91">
        <f>'GRUPO B1 e IPDG B'!H4</f>
        <v>0</v>
      </c>
      <c r="M11" s="92"/>
      <c r="N11" s="93">
        <f>'GRUPO B1 e IPDG B'!I4</f>
        <v>0</v>
      </c>
      <c r="O11" s="92"/>
      <c r="P11" s="93">
        <f>'GRUPO B1 e IPDG B'!J4</f>
        <v>0</v>
      </c>
      <c r="Q11" s="92"/>
      <c r="R11" s="93">
        <f>'GRUPO B1 e IPDG B'!K4</f>
        <v>0</v>
      </c>
      <c r="S11" s="92"/>
      <c r="T11" s="93">
        <f>'GRUPO B1 e IPDG B'!L4</f>
        <v>0</v>
      </c>
      <c r="U11" s="92"/>
    </row>
    <row r="12" spans="1:21" ht="29.45" customHeight="1" x14ac:dyDescent="0.35">
      <c r="A12" s="86" t="s">
        <v>221</v>
      </c>
      <c r="B12" s="237">
        <v>0</v>
      </c>
      <c r="D12" s="82"/>
      <c r="J12" s="90" t="s">
        <v>222</v>
      </c>
      <c r="K12" s="91">
        <f>'GRUPO B1 e IPDG B'!G5</f>
        <v>0</v>
      </c>
      <c r="L12" s="91">
        <f>'GRUPO B1 e IPDG B'!H5</f>
        <v>0</v>
      </c>
      <c r="M12" s="92"/>
      <c r="N12" s="93">
        <f>'GRUPO B1 e IPDG B'!I5</f>
        <v>0</v>
      </c>
      <c r="O12" s="92"/>
      <c r="P12" s="93">
        <f>'GRUPO B1 e IPDG B'!J5</f>
        <v>0</v>
      </c>
      <c r="Q12" s="92"/>
      <c r="R12" s="93">
        <f>'GRUPO B1 e IPDG B'!K5</f>
        <v>0</v>
      </c>
      <c r="S12" s="92"/>
      <c r="T12" s="93">
        <f>'GRUPO B1 e IPDG B'!L5</f>
        <v>0</v>
      </c>
      <c r="U12" s="92"/>
    </row>
    <row r="13" spans="1:21" ht="31.15" customHeight="1" x14ac:dyDescent="0.35">
      <c r="A13" s="86" t="s">
        <v>223</v>
      </c>
      <c r="B13" s="238">
        <v>0</v>
      </c>
      <c r="J13" s="90" t="s">
        <v>224</v>
      </c>
      <c r="K13" s="91">
        <f>'GRUPO B1 e IPDG B'!G6</f>
        <v>0</v>
      </c>
      <c r="L13" s="91">
        <f>'GRUPO B1 e IPDG B'!H6</f>
        <v>0</v>
      </c>
      <c r="M13" s="92"/>
      <c r="N13" s="93">
        <f>'GRUPO B1 e IPDG B'!I6</f>
        <v>0</v>
      </c>
      <c r="O13" s="92"/>
      <c r="P13" s="93">
        <f>'GRUPO B1 e IPDG B'!J6</f>
        <v>0</v>
      </c>
      <c r="Q13" s="92"/>
      <c r="R13" s="93">
        <f>'GRUPO B1 e IPDG B'!K6</f>
        <v>0</v>
      </c>
      <c r="S13" s="92"/>
      <c r="T13" s="93">
        <f>'GRUPO B1 e IPDG B'!L6</f>
        <v>0</v>
      </c>
      <c r="U13" s="92"/>
    </row>
    <row r="14" spans="1:21" ht="45.6" customHeight="1" x14ac:dyDescent="0.3">
      <c r="A14" s="76" t="s">
        <v>225</v>
      </c>
      <c r="B14" s="80"/>
      <c r="J14" s="94" t="s">
        <v>226</v>
      </c>
      <c r="K14" s="91">
        <f>SUM(K11:K13)</f>
        <v>0</v>
      </c>
      <c r="L14" s="91">
        <f>SUM(L11:L13)</f>
        <v>0</v>
      </c>
      <c r="M14" s="95"/>
      <c r="N14" s="96">
        <f>SUM(N11:N13)</f>
        <v>0</v>
      </c>
      <c r="O14" s="95"/>
      <c r="P14" s="91">
        <f>SUM(P11:P13)</f>
        <v>0</v>
      </c>
      <c r="Q14" s="95"/>
      <c r="R14" s="91">
        <f>SUM(R11:R13)</f>
        <v>0</v>
      </c>
      <c r="S14" s="95"/>
      <c r="T14" s="91">
        <f>SUM(T11:T13)</f>
        <v>0</v>
      </c>
      <c r="U14" s="95"/>
    </row>
    <row r="15" spans="1:21" ht="33.75" customHeight="1" x14ac:dyDescent="0.3">
      <c r="A15" s="76" t="s">
        <v>227</v>
      </c>
      <c r="B15" s="97"/>
      <c r="J15" s="98" t="s">
        <v>228</v>
      </c>
      <c r="K15" s="99">
        <f>MIN(1,K14/C9)</f>
        <v>0</v>
      </c>
      <c r="L15" s="99">
        <f>MIN(1,L14/C9)</f>
        <v>0</v>
      </c>
      <c r="M15" s="100"/>
      <c r="N15" s="99">
        <f>MIN(1,N14/C9)</f>
        <v>0</v>
      </c>
      <c r="O15" s="101"/>
      <c r="P15" s="99">
        <f>MIN(1,P14/C9)</f>
        <v>0</v>
      </c>
      <c r="Q15" s="101"/>
      <c r="R15" s="99">
        <f>MIN(1,R14/C9)</f>
        <v>0</v>
      </c>
      <c r="S15" s="101"/>
      <c r="T15" s="99">
        <f>MIN(1,T14/C9)</f>
        <v>0</v>
      </c>
      <c r="U15" s="101"/>
    </row>
    <row r="16" spans="1:21" ht="31.5" customHeight="1" x14ac:dyDescent="0.3">
      <c r="A16" s="102" t="s">
        <v>229</v>
      </c>
      <c r="B16" s="103"/>
      <c r="J16" s="104" t="s">
        <v>230</v>
      </c>
      <c r="K16" s="105">
        <f>'GRUPO C'!F5*B10</f>
        <v>0</v>
      </c>
      <c r="L16" s="106">
        <f>'GRUPO C'!G5</f>
        <v>0</v>
      </c>
      <c r="M16" s="107"/>
      <c r="N16" s="106">
        <f>'GRUPO C'!H5</f>
        <v>0</v>
      </c>
      <c r="O16" s="107"/>
      <c r="P16" s="106">
        <f>'GRUPO C'!I5</f>
        <v>0</v>
      </c>
      <c r="Q16" s="107"/>
      <c r="R16" s="106">
        <f>'GRUPO C'!J5</f>
        <v>0</v>
      </c>
      <c r="S16" s="107"/>
      <c r="T16" s="106">
        <f>'GRUPO C'!K5</f>
        <v>0</v>
      </c>
      <c r="U16" s="107"/>
    </row>
    <row r="17" spans="1:21" ht="18.75" x14ac:dyDescent="0.25">
      <c r="A17" s="250" t="s">
        <v>231</v>
      </c>
      <c r="B17" s="250"/>
      <c r="J17" s="108" t="s">
        <v>232</v>
      </c>
      <c r="K17" s="109">
        <f>MIN(1,K16/150)</f>
        <v>0</v>
      </c>
      <c r="L17" s="109">
        <f>MIN(1,L16/150)</f>
        <v>0</v>
      </c>
      <c r="M17" s="110"/>
      <c r="N17" s="109">
        <f>MIN(1,N16/150)</f>
        <v>0</v>
      </c>
      <c r="O17" s="110"/>
      <c r="P17" s="109">
        <f>MIN(1,P16/150)</f>
        <v>0</v>
      </c>
      <c r="Q17" s="110"/>
      <c r="R17" s="109">
        <f>MIN(1,R16/150)</f>
        <v>0</v>
      </c>
      <c r="S17" s="110"/>
      <c r="T17" s="109">
        <f>MIN(1,T16/150)</f>
        <v>0</v>
      </c>
      <c r="U17" s="110"/>
    </row>
    <row r="18" spans="1:21" ht="36.75" customHeight="1" x14ac:dyDescent="0.25">
      <c r="A18" s="250"/>
      <c r="B18" s="250"/>
      <c r="J18" s="111" t="s">
        <v>233</v>
      </c>
      <c r="K18" s="112" t="s">
        <v>234</v>
      </c>
      <c r="L18" s="112" t="s">
        <v>234</v>
      </c>
      <c r="M18" s="113"/>
      <c r="N18" s="112" t="s">
        <v>234</v>
      </c>
      <c r="O18" s="113"/>
      <c r="P18" s="112" t="s">
        <v>234</v>
      </c>
      <c r="Q18" s="113"/>
      <c r="R18" s="112" t="s">
        <v>234</v>
      </c>
      <c r="S18" s="113"/>
      <c r="T18" s="112" t="s">
        <v>234</v>
      </c>
      <c r="U18" s="113"/>
    </row>
    <row r="19" spans="1:21" ht="18.600000000000001" customHeight="1" x14ac:dyDescent="0.25">
      <c r="A19" s="250"/>
      <c r="B19" s="250"/>
      <c r="J19" s="114" t="s">
        <v>235</v>
      </c>
      <c r="K19" s="115">
        <f>'GRUPO D'!F3*B12</f>
        <v>0</v>
      </c>
      <c r="L19" s="116">
        <f>'GRUPO D'!G3</f>
        <v>0</v>
      </c>
      <c r="M19" s="117"/>
      <c r="N19" s="116">
        <f>'GRUPO D'!H3</f>
        <v>0</v>
      </c>
      <c r="O19" s="117"/>
      <c r="P19" s="116">
        <f>'GRUPO D'!I3</f>
        <v>0</v>
      </c>
      <c r="Q19" s="117"/>
      <c r="R19" s="116">
        <f>'GRUPO D'!J3</f>
        <v>0</v>
      </c>
      <c r="S19" s="117"/>
      <c r="T19" s="116">
        <f>'GRUPO D'!K3</f>
        <v>0</v>
      </c>
      <c r="U19" s="117"/>
    </row>
    <row r="20" spans="1:21" ht="21" x14ac:dyDescent="0.35">
      <c r="A20" s="251" t="s">
        <v>236</v>
      </c>
      <c r="B20" s="251"/>
      <c r="C20" s="251"/>
      <c r="D20" s="251"/>
      <c r="E20" s="251"/>
      <c r="F20" s="251"/>
      <c r="G20" s="251"/>
      <c r="J20" s="118" t="s">
        <v>237</v>
      </c>
      <c r="K20" s="119">
        <f>MIN(1,K19/30)</f>
        <v>0</v>
      </c>
      <c r="L20" s="119">
        <f>MIN(1,L19/30)</f>
        <v>0</v>
      </c>
      <c r="M20" s="120"/>
      <c r="N20" s="119">
        <f>MIN(1,N19/30)</f>
        <v>0</v>
      </c>
      <c r="O20" s="120"/>
      <c r="P20" s="119">
        <f>MIN(1,P19/30)</f>
        <v>0</v>
      </c>
      <c r="Q20" s="120"/>
      <c r="R20" s="119">
        <f>MIN(1,R19/30)</f>
        <v>0</v>
      </c>
      <c r="S20" s="120"/>
      <c r="T20" s="119">
        <f>MIN(1,T19/30)</f>
        <v>0</v>
      </c>
      <c r="U20" s="120"/>
    </row>
    <row r="21" spans="1:21" ht="38.450000000000003" customHeight="1" x14ac:dyDescent="0.25">
      <c r="A21" s="121" t="s">
        <v>238</v>
      </c>
      <c r="B21" s="122" t="s">
        <v>239</v>
      </c>
      <c r="C21" s="122" t="s">
        <v>240</v>
      </c>
      <c r="D21" s="122" t="s">
        <v>241</v>
      </c>
      <c r="E21" s="122" t="s">
        <v>242</v>
      </c>
      <c r="F21" s="122" t="s">
        <v>243</v>
      </c>
      <c r="G21" s="123" t="s">
        <v>244</v>
      </c>
      <c r="J21" s="111" t="s">
        <v>245</v>
      </c>
      <c r="K21" s="112" t="s">
        <v>234</v>
      </c>
      <c r="L21" s="112" t="s">
        <v>234</v>
      </c>
      <c r="M21" s="124"/>
      <c r="N21" s="112" t="s">
        <v>234</v>
      </c>
      <c r="O21" s="124"/>
      <c r="P21" s="112" t="s">
        <v>234</v>
      </c>
      <c r="Q21" s="124"/>
      <c r="R21" s="112" t="s">
        <v>234</v>
      </c>
      <c r="S21" s="124"/>
      <c r="T21" s="112" t="s">
        <v>234</v>
      </c>
      <c r="U21" s="125"/>
    </row>
    <row r="22" spans="1:21" ht="29.25" customHeight="1" x14ac:dyDescent="0.25">
      <c r="A22" s="126" t="s">
        <v>246</v>
      </c>
      <c r="B22" s="126"/>
      <c r="C22" s="127"/>
      <c r="D22" s="127"/>
      <c r="E22" s="127"/>
      <c r="F22" s="128"/>
      <c r="G22" s="126"/>
      <c r="J22" s="252" t="s">
        <v>247</v>
      </c>
      <c r="K22" s="253">
        <f>AVERAGE(K10,K15)</f>
        <v>0</v>
      </c>
      <c r="L22" s="253">
        <f>AVERAGE(L10,L15)</f>
        <v>0</v>
      </c>
      <c r="M22" s="254"/>
      <c r="N22" s="253">
        <f>AVERAGE(N10,N15)</f>
        <v>0</v>
      </c>
      <c r="O22" s="254"/>
      <c r="P22" s="253">
        <f>AVERAGE(P10,P15)</f>
        <v>0</v>
      </c>
      <c r="Q22" s="254"/>
      <c r="R22" s="253">
        <f>AVERAGE(R10,R15)</f>
        <v>0</v>
      </c>
      <c r="S22" s="254"/>
      <c r="T22" s="253">
        <f>AVERAGE(T10,T15)</f>
        <v>0</v>
      </c>
      <c r="U22" s="255"/>
    </row>
    <row r="23" spans="1:21" ht="29.25" customHeight="1" x14ac:dyDescent="0.25">
      <c r="A23" s="126" t="s">
        <v>248</v>
      </c>
      <c r="B23" s="126"/>
      <c r="C23" s="127"/>
      <c r="D23" s="127"/>
      <c r="E23" s="127"/>
      <c r="F23" s="128"/>
      <c r="G23" s="126"/>
      <c r="J23" s="252"/>
      <c r="K23" s="253"/>
      <c r="L23" s="253"/>
      <c r="M23" s="254"/>
      <c r="N23" s="253"/>
      <c r="O23" s="254"/>
      <c r="P23" s="253"/>
      <c r="Q23" s="254"/>
      <c r="R23" s="253"/>
      <c r="S23" s="254"/>
      <c r="T23" s="253"/>
      <c r="U23" s="255"/>
    </row>
    <row r="24" spans="1:21" ht="29.25" customHeight="1" x14ac:dyDescent="0.25">
      <c r="A24" s="126" t="s">
        <v>249</v>
      </c>
      <c r="B24" s="126"/>
      <c r="C24" s="127"/>
      <c r="D24" s="127"/>
      <c r="E24" s="127"/>
      <c r="F24" s="128"/>
      <c r="G24" s="126"/>
      <c r="J24" s="252" t="s">
        <v>250</v>
      </c>
      <c r="K24" s="253">
        <f>AVERAGE(K10,K15,K17)</f>
        <v>0</v>
      </c>
      <c r="L24" s="253">
        <f>AVERAGE(L10,L15,L17)</f>
        <v>0</v>
      </c>
      <c r="M24" s="254"/>
      <c r="N24" s="253">
        <f>AVERAGE(N10,N15,N17)</f>
        <v>0</v>
      </c>
      <c r="O24" s="254"/>
      <c r="P24" s="253">
        <f>AVERAGE(P10,P15,P17)</f>
        <v>0</v>
      </c>
      <c r="Q24" s="254"/>
      <c r="R24" s="253">
        <f>AVERAGE(R10,R15,R17)</f>
        <v>0</v>
      </c>
      <c r="S24" s="254"/>
      <c r="T24" s="253">
        <f>AVERAGE(T10,T15,T17)</f>
        <v>0</v>
      </c>
      <c r="U24" s="255"/>
    </row>
    <row r="25" spans="1:21" ht="29.25" customHeight="1" x14ac:dyDescent="0.25">
      <c r="A25" s="126" t="s">
        <v>251</v>
      </c>
      <c r="B25" s="127"/>
      <c r="C25" s="127"/>
      <c r="D25" s="127"/>
      <c r="E25" s="127"/>
      <c r="F25" s="128"/>
      <c r="G25" s="126"/>
      <c r="J25" s="252"/>
      <c r="K25" s="253"/>
      <c r="L25" s="253"/>
      <c r="M25" s="254"/>
      <c r="N25" s="253"/>
      <c r="O25" s="254"/>
      <c r="P25" s="253"/>
      <c r="Q25" s="254"/>
      <c r="R25" s="253"/>
      <c r="S25" s="254"/>
      <c r="T25" s="253"/>
      <c r="U25" s="255"/>
    </row>
    <row r="26" spans="1:21" ht="30" customHeight="1" x14ac:dyDescent="0.25">
      <c r="J26" s="252" t="s">
        <v>252</v>
      </c>
      <c r="K26" s="253">
        <f>AVERAGE(K10,K15,K20)</f>
        <v>0</v>
      </c>
      <c r="L26" s="253">
        <f>AVERAGE(L10,L15,L20)</f>
        <v>0</v>
      </c>
      <c r="M26" s="254"/>
      <c r="N26" s="253">
        <f>AVERAGE(N10,N15,N20)</f>
        <v>0</v>
      </c>
      <c r="O26" s="254"/>
      <c r="P26" s="253">
        <f>AVERAGE(P10,P15,P20)</f>
        <v>0</v>
      </c>
      <c r="Q26" s="254"/>
      <c r="R26" s="253">
        <f>AVERAGE(R10,R15,R20)</f>
        <v>0</v>
      </c>
      <c r="S26" s="254"/>
      <c r="T26" s="253">
        <f>AVERAGE(T10,T15,T20)</f>
        <v>0</v>
      </c>
      <c r="U26" s="255"/>
    </row>
    <row r="27" spans="1:21" ht="26.45" customHeight="1" x14ac:dyDescent="0.25">
      <c r="J27" s="252"/>
      <c r="K27" s="253"/>
      <c r="L27" s="253"/>
      <c r="M27" s="254"/>
      <c r="N27" s="253"/>
      <c r="O27" s="254"/>
      <c r="P27" s="253"/>
      <c r="Q27" s="254"/>
      <c r="R27" s="253"/>
      <c r="S27" s="254"/>
      <c r="T27" s="253"/>
      <c r="U27" s="255"/>
    </row>
    <row r="28" spans="1:21" ht="43.15" customHeight="1" x14ac:dyDescent="0.25">
      <c r="J28" s="256" t="s">
        <v>253</v>
      </c>
      <c r="K28" s="253">
        <f>AVERAGE(K10,K15,K17,K20)</f>
        <v>0</v>
      </c>
      <c r="L28" s="253">
        <f>AVERAGE(L10,L15,L17,L20)</f>
        <v>0</v>
      </c>
      <c r="M28" s="254"/>
      <c r="N28" s="253">
        <f>AVERAGE(N10,N15,N17,N20)</f>
        <v>0</v>
      </c>
      <c r="O28" s="254"/>
      <c r="P28" s="253">
        <f>AVERAGE(P10,P15,P17,P20)</f>
        <v>0</v>
      </c>
      <c r="Q28" s="254"/>
      <c r="R28" s="253">
        <f>AVERAGE(R10,R15,R17,R20)</f>
        <v>0</v>
      </c>
      <c r="S28" s="254"/>
      <c r="T28" s="253">
        <f>AVERAGE(T10,T15,T17,T20)</f>
        <v>0</v>
      </c>
      <c r="U28" s="255"/>
    </row>
    <row r="29" spans="1:21" ht="42" customHeight="1" x14ac:dyDescent="0.25">
      <c r="J29" s="256"/>
      <c r="K29" s="253"/>
      <c r="L29" s="253"/>
      <c r="M29" s="254"/>
      <c r="N29" s="253"/>
      <c r="O29" s="254"/>
      <c r="P29" s="253"/>
      <c r="Q29" s="254"/>
      <c r="R29" s="253"/>
      <c r="S29" s="254"/>
      <c r="T29" s="253"/>
      <c r="U29" s="255"/>
    </row>
    <row r="30" spans="1:21" ht="55.15" customHeight="1" x14ac:dyDescent="0.25"/>
    <row r="31" spans="1:21" ht="39.6" customHeight="1" x14ac:dyDescent="0.25"/>
  </sheetData>
  <sheetProtection password="C13D" sheet="1" objects="1" scenarios="1" formatColumns="0" formatRows="0"/>
  <mergeCells count="65">
    <mergeCell ref="T26:T27"/>
    <mergeCell ref="U26:U27"/>
    <mergeCell ref="J28:J29"/>
    <mergeCell ref="K28:K29"/>
    <mergeCell ref="L28:L29"/>
    <mergeCell ref="M28:M29"/>
    <mergeCell ref="N28:N29"/>
    <mergeCell ref="O28:O29"/>
    <mergeCell ref="P28:P29"/>
    <mergeCell ref="Q28:Q29"/>
    <mergeCell ref="R28:R29"/>
    <mergeCell ref="S28:S29"/>
    <mergeCell ref="T28:T29"/>
    <mergeCell ref="U28:U29"/>
    <mergeCell ref="O26:O27"/>
    <mergeCell ref="P26:P27"/>
    <mergeCell ref="Q26:Q27"/>
    <mergeCell ref="R26:R27"/>
    <mergeCell ref="S26:S27"/>
    <mergeCell ref="J26:J27"/>
    <mergeCell ref="K26:K27"/>
    <mergeCell ref="L26:L27"/>
    <mergeCell ref="M26:M27"/>
    <mergeCell ref="N26:N27"/>
    <mergeCell ref="R22:R23"/>
    <mergeCell ref="S22:S23"/>
    <mergeCell ref="T22:T23"/>
    <mergeCell ref="U22:U23"/>
    <mergeCell ref="J24:J25"/>
    <mergeCell ref="K24:K25"/>
    <mergeCell ref="L24:L25"/>
    <mergeCell ref="M24:M25"/>
    <mergeCell ref="N24:N25"/>
    <mergeCell ref="O24:O25"/>
    <mergeCell ref="P24:P25"/>
    <mergeCell ref="Q24:Q25"/>
    <mergeCell ref="R24:R25"/>
    <mergeCell ref="S24:S25"/>
    <mergeCell ref="T24:T25"/>
    <mergeCell ref="U24:U25"/>
    <mergeCell ref="M22:M23"/>
    <mergeCell ref="N22:N23"/>
    <mergeCell ref="O22:O23"/>
    <mergeCell ref="P22:P23"/>
    <mergeCell ref="Q22:Q23"/>
    <mergeCell ref="A17:B19"/>
    <mergeCell ref="A20:G20"/>
    <mergeCell ref="J22:J23"/>
    <mergeCell ref="K22:K23"/>
    <mergeCell ref="L22:L23"/>
    <mergeCell ref="A1:B1"/>
    <mergeCell ref="J1:U1"/>
    <mergeCell ref="L2:M2"/>
    <mergeCell ref="N2:U2"/>
    <mergeCell ref="A3:B5"/>
    <mergeCell ref="L3:M3"/>
    <mergeCell ref="N3:O3"/>
    <mergeCell ref="P3:Q3"/>
    <mergeCell ref="R3:S3"/>
    <mergeCell ref="T3:U3"/>
    <mergeCell ref="L4:M4"/>
    <mergeCell ref="N4:O4"/>
    <mergeCell ref="P4:Q4"/>
    <mergeCell ref="R4:S4"/>
    <mergeCell ref="T4:U4"/>
  </mergeCells>
  <dataValidations count="3">
    <dataValidation type="list" allowBlank="1" showInputMessage="1" showErrorMessage="1" sqref="B10 B12" xr:uid="{00000000-0002-0000-0200-000000000000}">
      <formula1>"0,1"</formula1>
      <formula2>0</formula2>
    </dataValidation>
    <dataValidation type="list" allowBlank="1" showInputMessage="1" showErrorMessage="1" sqref="B11" xr:uid="{00000000-0002-0000-0200-000001000000}">
      <formula1>"0%,1%,2%,3%,4%,5%,6%,7%,8%,9%,10%,11%,12%,13%,14%,15%,16%,17%,18%,19%,20%,21%,22%,23%,24%,25%,26%,27%,28%,29%,30%"</formula1>
      <formula2>0</formula2>
    </dataValidation>
    <dataValidation type="list" allowBlank="1" showInputMessage="1" showErrorMessage="1" sqref="B13" xr:uid="{00000000-0002-0000-0200-000002000000}">
      <formula1>"0%,1%,2%,3%,4%,5%,6%,7%,8%,9%,10%"</formula1>
      <formula2>0</formula2>
    </dataValidation>
  </dataValidations>
  <pageMargins left="0.51180555555555496" right="0.51180555555555496" top="0.78749999999999998" bottom="0.78749999999999998" header="0.51180555555555496" footer="0.51180555555555496"/>
  <pageSetup paperSize="9" firstPageNumber="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203"/>
  <sheetViews>
    <sheetView showGridLines="0" topLeftCell="A2" zoomScale="85" zoomScaleNormal="85" workbookViewId="0">
      <selection activeCell="D17" sqref="D17"/>
    </sheetView>
  </sheetViews>
  <sheetFormatPr defaultRowHeight="15" x14ac:dyDescent="0.25"/>
  <cols>
    <col min="1" max="1" width="5.140625" style="129"/>
    <col min="2" max="2" width="19.85546875" style="129"/>
    <col min="3" max="3" width="10.5703125" style="129"/>
    <col min="4" max="4" width="5.85546875" style="129"/>
    <col min="5" max="5" width="13.28515625" style="129"/>
    <col min="6" max="6" width="62.5703125" style="129"/>
    <col min="7" max="7" width="40.42578125" style="129"/>
    <col min="8" max="8" width="16.7109375" style="129"/>
    <col min="9" max="9" width="17" style="129"/>
    <col min="10" max="10" width="19.85546875" style="129"/>
    <col min="11" max="11" width="21.5703125" style="129"/>
    <col min="12" max="12" width="21.28515625" style="129"/>
    <col min="13" max="13" width="20.5703125" style="129"/>
    <col min="14" max="14" width="23.28515625" style="129"/>
    <col min="15" max="15" width="14.28515625" style="129"/>
    <col min="16" max="17" width="16.28515625" style="129"/>
    <col min="18" max="18" width="36.140625" style="129"/>
    <col min="19" max="19" width="14.140625" style="129"/>
    <col min="20" max="20" width="16.7109375" style="129"/>
    <col min="21" max="21" width="14.28515625" style="129"/>
    <col min="22" max="22" width="43.5703125" style="129"/>
    <col min="23" max="23" width="14.140625" style="129"/>
    <col min="24" max="24" width="16.28515625" style="129"/>
    <col min="25" max="25" width="14.85546875" style="129"/>
    <col min="26" max="26" width="42.42578125" style="129"/>
    <col min="27" max="27" width="14.28515625" style="129"/>
    <col min="28" max="28" width="16.5703125" style="129"/>
    <col min="29" max="29" width="17.140625" style="129"/>
    <col min="30" max="30" width="36.28515625" style="129"/>
    <col min="31" max="1025" width="9.140625" style="129"/>
  </cols>
  <sheetData>
    <row r="1" spans="1:30" s="133" customFormat="1" ht="81.599999999999994" customHeight="1" x14ac:dyDescent="0.25">
      <c r="A1" s="257" t="s">
        <v>254</v>
      </c>
      <c r="B1" s="257"/>
      <c r="C1" s="257"/>
      <c r="D1" s="257"/>
      <c r="E1" s="257"/>
      <c r="F1" s="257"/>
      <c r="G1" s="130" t="s">
        <v>255</v>
      </c>
      <c r="H1" s="131" t="s">
        <v>256</v>
      </c>
      <c r="I1" s="132" t="s">
        <v>257</v>
      </c>
      <c r="J1" s="132" t="s">
        <v>258</v>
      </c>
      <c r="K1" s="132" t="s">
        <v>259</v>
      </c>
      <c r="L1" s="132" t="s">
        <v>260</v>
      </c>
      <c r="M1" s="258" t="s">
        <v>261</v>
      </c>
      <c r="N1" s="258"/>
      <c r="O1" s="258"/>
      <c r="P1" s="258"/>
      <c r="Q1" s="258"/>
      <c r="R1" s="258"/>
      <c r="S1" s="258"/>
      <c r="T1" s="258"/>
      <c r="U1" s="258"/>
      <c r="V1" s="258"/>
      <c r="W1" s="258"/>
      <c r="X1" s="258"/>
      <c r="Y1" s="258"/>
      <c r="Z1" s="258"/>
      <c r="AA1" s="258"/>
      <c r="AB1" s="258"/>
      <c r="AC1" s="258"/>
      <c r="AD1" s="258"/>
    </row>
    <row r="2" spans="1:30" ht="32.450000000000003" customHeight="1" x14ac:dyDescent="0.25">
      <c r="A2" s="134"/>
      <c r="B2" s="134"/>
      <c r="C2" s="134"/>
      <c r="D2" s="134"/>
      <c r="E2" s="134"/>
      <c r="F2" s="135" t="s">
        <v>262</v>
      </c>
      <c r="G2" s="136">
        <f t="shared" ref="G2:L2" si="0">MIN(1,G3/300)</f>
        <v>0</v>
      </c>
      <c r="H2" s="136">
        <f t="shared" si="0"/>
        <v>0</v>
      </c>
      <c r="I2" s="136">
        <f t="shared" si="0"/>
        <v>0</v>
      </c>
      <c r="J2" s="136">
        <f t="shared" si="0"/>
        <v>0</v>
      </c>
      <c r="K2" s="136">
        <f t="shared" si="0"/>
        <v>0</v>
      </c>
      <c r="L2" s="136">
        <f t="shared" si="0"/>
        <v>0</v>
      </c>
      <c r="M2" s="258"/>
      <c r="N2" s="258"/>
      <c r="O2" s="258"/>
      <c r="P2" s="258"/>
      <c r="Q2" s="258"/>
      <c r="R2" s="258"/>
      <c r="S2" s="258"/>
      <c r="T2" s="258"/>
      <c r="U2" s="258"/>
      <c r="V2" s="258"/>
      <c r="W2" s="258"/>
      <c r="X2" s="258"/>
      <c r="Y2" s="258"/>
      <c r="Z2" s="258"/>
      <c r="AA2" s="258"/>
      <c r="AB2" s="258"/>
      <c r="AC2" s="258"/>
      <c r="AD2" s="258"/>
    </row>
    <row r="3" spans="1:30" ht="39.6" customHeight="1" x14ac:dyDescent="0.25">
      <c r="A3" s="134"/>
      <c r="B3" s="134"/>
      <c r="C3" s="134"/>
      <c r="D3" s="134"/>
      <c r="E3" s="134"/>
      <c r="F3" s="137" t="s">
        <v>263</v>
      </c>
      <c r="G3" s="138">
        <f t="shared" ref="G3:L3" si="1">SUM(G4:G6)</f>
        <v>0</v>
      </c>
      <c r="H3" s="138">
        <f t="shared" si="1"/>
        <v>0</v>
      </c>
      <c r="I3" s="138">
        <f t="shared" si="1"/>
        <v>0</v>
      </c>
      <c r="J3" s="138">
        <f t="shared" si="1"/>
        <v>0</v>
      </c>
      <c r="K3" s="138">
        <f t="shared" si="1"/>
        <v>0</v>
      </c>
      <c r="L3" s="138">
        <f t="shared" si="1"/>
        <v>0</v>
      </c>
      <c r="M3" s="258"/>
      <c r="N3" s="258"/>
      <c r="O3" s="258"/>
      <c r="P3" s="258"/>
      <c r="Q3" s="258"/>
      <c r="R3" s="258"/>
      <c r="S3" s="258"/>
      <c r="T3" s="258"/>
      <c r="U3" s="258"/>
      <c r="V3" s="258"/>
      <c r="W3" s="258"/>
      <c r="X3" s="258"/>
      <c r="Y3" s="258"/>
      <c r="Z3" s="258"/>
      <c r="AA3" s="258"/>
      <c r="AB3" s="258"/>
      <c r="AC3" s="258"/>
      <c r="AD3" s="258"/>
    </row>
    <row r="4" spans="1:30" ht="28.15" customHeight="1" x14ac:dyDescent="0.25">
      <c r="A4" s="134"/>
      <c r="B4" s="134"/>
      <c r="C4" s="134"/>
      <c r="D4" s="134"/>
      <c r="E4" s="134"/>
      <c r="F4" s="137" t="s">
        <v>264</v>
      </c>
      <c r="G4" s="139">
        <f>I9</f>
        <v>0</v>
      </c>
      <c r="H4" s="140">
        <f>K9</f>
        <v>0</v>
      </c>
      <c r="I4" s="140">
        <f>Q9</f>
        <v>0</v>
      </c>
      <c r="J4" s="140">
        <f>U9</f>
        <v>0</v>
      </c>
      <c r="K4" s="140">
        <f>Y9</f>
        <v>0</v>
      </c>
      <c r="L4" s="140">
        <f>AC9</f>
        <v>0</v>
      </c>
      <c r="M4" s="258"/>
      <c r="N4" s="258"/>
      <c r="O4" s="258"/>
      <c r="P4" s="258"/>
      <c r="Q4" s="258"/>
      <c r="R4" s="258"/>
      <c r="S4" s="258"/>
      <c r="T4" s="258"/>
      <c r="U4" s="258"/>
      <c r="V4" s="258"/>
      <c r="W4" s="258"/>
      <c r="X4" s="258"/>
      <c r="Y4" s="258"/>
      <c r="Z4" s="258"/>
      <c r="AA4" s="258"/>
      <c r="AB4" s="258"/>
      <c r="AC4" s="258"/>
      <c r="AD4" s="258"/>
    </row>
    <row r="5" spans="1:30" ht="31.15" customHeight="1" x14ac:dyDescent="0.25">
      <c r="A5" s="134"/>
      <c r="B5" s="134"/>
      <c r="C5" s="134"/>
      <c r="D5" s="134"/>
      <c r="E5" s="134"/>
      <c r="F5" s="137" t="s">
        <v>265</v>
      </c>
      <c r="G5" s="139">
        <f>'GRUPO A2'!G5</f>
        <v>0</v>
      </c>
      <c r="H5" s="140">
        <f>'GRUPO A2'!J9</f>
        <v>0</v>
      </c>
      <c r="I5" s="140">
        <f>'GRUPO A2'!I5</f>
        <v>0</v>
      </c>
      <c r="J5" s="140">
        <f>'GRUPO A2'!J5</f>
        <v>0</v>
      </c>
      <c r="K5" s="140">
        <f>'GRUPO A2'!K5</f>
        <v>0</v>
      </c>
      <c r="L5" s="140">
        <f>'GRUPO A2'!L5</f>
        <v>0</v>
      </c>
      <c r="M5" s="258"/>
      <c r="N5" s="258"/>
      <c r="O5" s="258"/>
      <c r="P5" s="258"/>
      <c r="Q5" s="258"/>
      <c r="R5" s="258"/>
      <c r="S5" s="258"/>
      <c r="T5" s="258"/>
      <c r="U5" s="258"/>
      <c r="V5" s="258"/>
      <c r="W5" s="258"/>
      <c r="X5" s="258"/>
      <c r="Y5" s="258"/>
      <c r="Z5" s="258"/>
      <c r="AA5" s="258"/>
      <c r="AB5" s="258"/>
      <c r="AC5" s="258"/>
      <c r="AD5" s="258"/>
    </row>
    <row r="6" spans="1:30" ht="34.9" customHeight="1" x14ac:dyDescent="0.25">
      <c r="A6" s="134"/>
      <c r="B6" s="134"/>
      <c r="C6" s="134"/>
      <c r="D6" s="134"/>
      <c r="E6" s="134"/>
      <c r="F6" s="141" t="s">
        <v>266</v>
      </c>
      <c r="G6" s="142">
        <f>'GRUPO A3'!F9</f>
        <v>0</v>
      </c>
      <c r="H6" s="143">
        <f>'GRUPO A3'!G6</f>
        <v>0</v>
      </c>
      <c r="I6" s="143">
        <f>'GRUPO A3'!H6</f>
        <v>0</v>
      </c>
      <c r="J6" s="143">
        <f>'GRUPO A3'!I6</f>
        <v>0</v>
      </c>
      <c r="K6" s="143">
        <f>'GRUPO A3'!J6</f>
        <v>0</v>
      </c>
      <c r="L6" s="143">
        <f>'GRUPO A3'!K6</f>
        <v>0</v>
      </c>
      <c r="M6" s="134"/>
      <c r="N6" s="144"/>
      <c r="O6" s="259" t="s">
        <v>195</v>
      </c>
      <c r="P6" s="259"/>
      <c r="Q6" s="259"/>
      <c r="R6" s="259"/>
      <c r="S6" s="259"/>
      <c r="T6" s="259"/>
      <c r="U6" s="259"/>
      <c r="V6" s="259"/>
      <c r="W6" s="259"/>
      <c r="X6" s="259"/>
      <c r="Y6" s="259"/>
      <c r="Z6" s="259"/>
      <c r="AA6" s="259"/>
      <c r="AB6" s="259"/>
      <c r="AC6" s="259"/>
      <c r="AD6" s="259"/>
    </row>
    <row r="7" spans="1:30" ht="39.6" customHeight="1" x14ac:dyDescent="0.25">
      <c r="A7" s="134"/>
      <c r="B7" s="134"/>
      <c r="C7" s="134"/>
      <c r="D7" s="134"/>
      <c r="E7" s="134"/>
      <c r="F7" s="134"/>
      <c r="G7" s="145"/>
      <c r="H7" s="145"/>
      <c r="I7" s="145"/>
      <c r="J7" s="134"/>
      <c r="K7" s="134"/>
      <c r="L7" s="134"/>
      <c r="M7" s="134"/>
      <c r="N7" s="134"/>
      <c r="O7" s="260" t="s">
        <v>198</v>
      </c>
      <c r="P7" s="260"/>
      <c r="Q7" s="260"/>
      <c r="R7" s="260"/>
      <c r="S7" s="260" t="s">
        <v>199</v>
      </c>
      <c r="T7" s="260"/>
      <c r="U7" s="260"/>
      <c r="V7" s="260"/>
      <c r="W7" s="260" t="s">
        <v>200</v>
      </c>
      <c r="X7" s="260"/>
      <c r="Y7" s="260"/>
      <c r="Z7" s="260"/>
      <c r="AA7" s="260" t="s">
        <v>201</v>
      </c>
      <c r="AB7" s="260"/>
      <c r="AC7" s="260"/>
      <c r="AD7" s="260"/>
    </row>
    <row r="8" spans="1:30" ht="55.15" customHeight="1" x14ac:dyDescent="0.25">
      <c r="A8" s="261" t="s">
        <v>267</v>
      </c>
      <c r="B8" s="261"/>
      <c r="C8" s="261"/>
      <c r="D8" s="261"/>
      <c r="E8" s="261"/>
      <c r="F8" s="261"/>
      <c r="G8" s="261"/>
      <c r="H8" s="261"/>
      <c r="I8" s="146" t="s">
        <v>268</v>
      </c>
      <c r="J8" s="262" t="s">
        <v>269</v>
      </c>
      <c r="K8" s="262"/>
      <c r="L8" s="262"/>
      <c r="M8" s="262"/>
      <c r="N8" s="262"/>
      <c r="O8" s="147" t="s">
        <v>270</v>
      </c>
      <c r="P8" s="263" t="str">
        <f>'Processo&amp;Relato'!$A$22</f>
        <v>Editar nome avaliador 1</v>
      </c>
      <c r="Q8" s="263"/>
      <c r="R8" s="263"/>
      <c r="S8" s="148" t="s">
        <v>270</v>
      </c>
      <c r="T8" s="263" t="str">
        <f>'Processo&amp;Relato'!$A$23</f>
        <v>Editar nome avaliador 2</v>
      </c>
      <c r="U8" s="263"/>
      <c r="V8" s="263"/>
      <c r="W8" s="148" t="s">
        <v>270</v>
      </c>
      <c r="X8" s="263" t="str">
        <f>'Processo&amp;Relato'!$A$24</f>
        <v>Editar nome de avaliador 3</v>
      </c>
      <c r="Y8" s="263"/>
      <c r="Z8" s="263"/>
      <c r="AA8" s="148" t="s">
        <v>270</v>
      </c>
      <c r="AB8" s="263" t="str">
        <f>'Processo&amp;Relato'!$A$25</f>
        <v>Editar nome de avaliador 4</v>
      </c>
      <c r="AC8" s="263"/>
      <c r="AD8" s="263"/>
    </row>
    <row r="9" spans="1:30" ht="66.599999999999994" customHeight="1" x14ac:dyDescent="0.25">
      <c r="A9" s="264" t="s">
        <v>271</v>
      </c>
      <c r="B9" s="264"/>
      <c r="C9" s="264"/>
      <c r="D9" s="264"/>
      <c r="E9" s="264"/>
      <c r="F9" s="264"/>
      <c r="G9" s="264"/>
      <c r="H9" s="264"/>
      <c r="I9" s="149">
        <f>SUM(I11:I203)</f>
        <v>0</v>
      </c>
      <c r="J9" s="265" t="s">
        <v>272</v>
      </c>
      <c r="K9" s="151">
        <f>SUM(K11:K203)</f>
        <v>0</v>
      </c>
      <c r="L9" s="266" t="s">
        <v>206</v>
      </c>
      <c r="M9" s="266"/>
      <c r="N9" s="266"/>
      <c r="O9" s="152">
        <f>SUM(O11:O203)</f>
        <v>0</v>
      </c>
      <c r="P9" s="267" t="s">
        <v>272</v>
      </c>
      <c r="Q9" s="153">
        <f>SUM(Q11:Q203)</f>
        <v>0</v>
      </c>
      <c r="R9" s="268" t="s">
        <v>206</v>
      </c>
      <c r="S9" s="152">
        <f>SUM(S11:S203)</f>
        <v>0</v>
      </c>
      <c r="T9" s="267" t="s">
        <v>272</v>
      </c>
      <c r="U9" s="153">
        <f>SUM(U11:U203)</f>
        <v>0</v>
      </c>
      <c r="V9" s="268" t="s">
        <v>206</v>
      </c>
      <c r="W9" s="152">
        <f>SUM(W11:W203)</f>
        <v>0</v>
      </c>
      <c r="X9" s="267" t="s">
        <v>272</v>
      </c>
      <c r="Y9" s="153">
        <f>SUM(Y11:Y203)</f>
        <v>0</v>
      </c>
      <c r="Z9" s="268" t="s">
        <v>206</v>
      </c>
      <c r="AA9" s="152">
        <f>SUM(AA11:AA203)</f>
        <v>0</v>
      </c>
      <c r="AB9" s="267" t="s">
        <v>272</v>
      </c>
      <c r="AC9" s="153">
        <f>SUM(AC11:AC203)</f>
        <v>0</v>
      </c>
      <c r="AD9" s="268" t="s">
        <v>206</v>
      </c>
    </row>
    <row r="10" spans="1:30" ht="70.150000000000006" customHeight="1" x14ac:dyDescent="0.25">
      <c r="A10" s="154" t="s">
        <v>273</v>
      </c>
      <c r="B10" s="155" t="s">
        <v>274</v>
      </c>
      <c r="C10" s="155" t="s">
        <v>275</v>
      </c>
      <c r="D10" s="155" t="s">
        <v>276</v>
      </c>
      <c r="E10" s="155" t="s">
        <v>277</v>
      </c>
      <c r="F10" s="155" t="s">
        <v>278</v>
      </c>
      <c r="G10" s="155" t="s">
        <v>279</v>
      </c>
      <c r="H10" s="155" t="s">
        <v>280</v>
      </c>
      <c r="I10" s="156" t="s">
        <v>281</v>
      </c>
      <c r="J10" s="265"/>
      <c r="K10" s="157" t="s">
        <v>282</v>
      </c>
      <c r="L10" s="266"/>
      <c r="M10" s="266"/>
      <c r="N10" s="266"/>
      <c r="O10" s="158" t="s">
        <v>281</v>
      </c>
      <c r="P10" s="267"/>
      <c r="Q10" s="159" t="s">
        <v>282</v>
      </c>
      <c r="R10" s="268"/>
      <c r="S10" s="158" t="s">
        <v>281</v>
      </c>
      <c r="T10" s="267"/>
      <c r="U10" s="159" t="s">
        <v>282</v>
      </c>
      <c r="V10" s="268"/>
      <c r="W10" s="158" t="s">
        <v>281</v>
      </c>
      <c r="X10" s="267"/>
      <c r="Y10" s="159" t="s">
        <v>282</v>
      </c>
      <c r="Z10" s="268"/>
      <c r="AA10" s="158" t="s">
        <v>281</v>
      </c>
      <c r="AB10" s="267"/>
      <c r="AC10" s="159" t="s">
        <v>282</v>
      </c>
      <c r="AD10" s="268"/>
    </row>
    <row r="11" spans="1:30" x14ac:dyDescent="0.25">
      <c r="A11" s="159">
        <v>1</v>
      </c>
      <c r="B11" s="160"/>
      <c r="C11" s="161" t="s">
        <v>6</v>
      </c>
      <c r="D11" s="161"/>
      <c r="E11" s="161"/>
      <c r="F11" s="161"/>
      <c r="G11" s="161"/>
      <c r="H11" s="161"/>
      <c r="I11" s="162">
        <f t="shared" ref="I11:I42" si="2">IF(C11="a1.1", H11/15,IF(C11="a1.2", H11/15*0.5,IF(C11="**", H11/15,0)))</f>
        <v>0</v>
      </c>
      <c r="J11" s="163"/>
      <c r="K11" s="159">
        <f t="shared" ref="K11:K42" si="3">J11*I11</f>
        <v>0</v>
      </c>
      <c r="L11" s="269"/>
      <c r="M11" s="269"/>
      <c r="N11" s="269"/>
      <c r="O11" s="158">
        <f t="shared" ref="O11:O42" si="4">I11</f>
        <v>0</v>
      </c>
      <c r="P11" s="164"/>
      <c r="Q11" s="159">
        <f t="shared" ref="Q11:Q42" si="5">O11*P11</f>
        <v>0</v>
      </c>
      <c r="R11" s="165"/>
      <c r="S11" s="158">
        <f t="shared" ref="S11:S42" si="6">I11</f>
        <v>0</v>
      </c>
      <c r="T11" s="164"/>
      <c r="U11" s="159">
        <f t="shared" ref="U11:U42" si="7">T11*S11</f>
        <v>0</v>
      </c>
      <c r="V11" s="165"/>
      <c r="W11" s="158">
        <f t="shared" ref="W11:W42" si="8">I11</f>
        <v>0</v>
      </c>
      <c r="X11" s="164"/>
      <c r="Y11" s="159">
        <f t="shared" ref="Y11:Y42" si="9">X11*W11</f>
        <v>0</v>
      </c>
      <c r="Z11" s="166"/>
      <c r="AA11" s="158">
        <f t="shared" ref="AA11:AA42" si="10">I11</f>
        <v>0</v>
      </c>
      <c r="AB11" s="164"/>
      <c r="AC11" s="159">
        <f t="shared" ref="AC11:AC42" si="11">AB11*AA11</f>
        <v>0</v>
      </c>
      <c r="AD11" s="165"/>
    </row>
    <row r="12" spans="1:30" x14ac:dyDescent="0.25">
      <c r="A12" s="159">
        <v>2</v>
      </c>
      <c r="B12" s="160"/>
      <c r="C12" s="161" t="s">
        <v>6</v>
      </c>
      <c r="D12" s="161"/>
      <c r="E12" s="161"/>
      <c r="F12" s="161"/>
      <c r="G12" s="161"/>
      <c r="H12" s="161"/>
      <c r="I12" s="162">
        <f t="shared" si="2"/>
        <v>0</v>
      </c>
      <c r="J12" s="163"/>
      <c r="K12" s="159">
        <f t="shared" si="3"/>
        <v>0</v>
      </c>
      <c r="L12" s="269"/>
      <c r="M12" s="269"/>
      <c r="N12" s="269"/>
      <c r="O12" s="158">
        <f t="shared" si="4"/>
        <v>0</v>
      </c>
      <c r="P12" s="164"/>
      <c r="Q12" s="159">
        <f t="shared" si="5"/>
        <v>0</v>
      </c>
      <c r="R12" s="165"/>
      <c r="S12" s="158">
        <f t="shared" si="6"/>
        <v>0</v>
      </c>
      <c r="T12" s="164"/>
      <c r="U12" s="159">
        <f t="shared" si="7"/>
        <v>0</v>
      </c>
      <c r="V12" s="165"/>
      <c r="W12" s="158">
        <f t="shared" si="8"/>
        <v>0</v>
      </c>
      <c r="X12" s="164"/>
      <c r="Y12" s="159">
        <f t="shared" si="9"/>
        <v>0</v>
      </c>
      <c r="Z12" s="166"/>
      <c r="AA12" s="158">
        <f t="shared" si="10"/>
        <v>0</v>
      </c>
      <c r="AB12" s="164"/>
      <c r="AC12" s="159">
        <f t="shared" si="11"/>
        <v>0</v>
      </c>
      <c r="AD12" s="165"/>
    </row>
    <row r="13" spans="1:30" x14ac:dyDescent="0.25">
      <c r="A13" s="159">
        <v>3</v>
      </c>
      <c r="B13" s="160"/>
      <c r="C13" s="161" t="s">
        <v>6</v>
      </c>
      <c r="D13" s="161"/>
      <c r="E13" s="161"/>
      <c r="F13" s="161"/>
      <c r="G13" s="161"/>
      <c r="H13" s="161"/>
      <c r="I13" s="162">
        <f t="shared" si="2"/>
        <v>0</v>
      </c>
      <c r="J13" s="163"/>
      <c r="K13" s="159">
        <f t="shared" si="3"/>
        <v>0</v>
      </c>
      <c r="L13" s="269"/>
      <c r="M13" s="269"/>
      <c r="N13" s="269"/>
      <c r="O13" s="158">
        <f t="shared" si="4"/>
        <v>0</v>
      </c>
      <c r="P13" s="164"/>
      <c r="Q13" s="159">
        <f t="shared" si="5"/>
        <v>0</v>
      </c>
      <c r="R13" s="165"/>
      <c r="S13" s="158">
        <f t="shared" si="6"/>
        <v>0</v>
      </c>
      <c r="T13" s="164"/>
      <c r="U13" s="159">
        <f t="shared" si="7"/>
        <v>0</v>
      </c>
      <c r="V13" s="165"/>
      <c r="W13" s="158">
        <f t="shared" si="8"/>
        <v>0</v>
      </c>
      <c r="X13" s="164"/>
      <c r="Y13" s="159">
        <f t="shared" si="9"/>
        <v>0</v>
      </c>
      <c r="Z13" s="166"/>
      <c r="AA13" s="158">
        <f t="shared" si="10"/>
        <v>0</v>
      </c>
      <c r="AB13" s="164"/>
      <c r="AC13" s="159">
        <f t="shared" si="11"/>
        <v>0</v>
      </c>
      <c r="AD13" s="165"/>
    </row>
    <row r="14" spans="1:30" x14ac:dyDescent="0.25">
      <c r="A14" s="159">
        <v>4</v>
      </c>
      <c r="B14" s="160"/>
      <c r="C14" s="161" t="s">
        <v>6</v>
      </c>
      <c r="D14" s="161"/>
      <c r="E14" s="161"/>
      <c r="F14" s="161"/>
      <c r="G14" s="161"/>
      <c r="H14" s="161"/>
      <c r="I14" s="162">
        <f t="shared" si="2"/>
        <v>0</v>
      </c>
      <c r="J14" s="163"/>
      <c r="K14" s="159">
        <f t="shared" si="3"/>
        <v>0</v>
      </c>
      <c r="L14" s="269"/>
      <c r="M14" s="269"/>
      <c r="N14" s="269"/>
      <c r="O14" s="158">
        <f t="shared" si="4"/>
        <v>0</v>
      </c>
      <c r="P14" s="164"/>
      <c r="Q14" s="159">
        <f t="shared" si="5"/>
        <v>0</v>
      </c>
      <c r="R14" s="165"/>
      <c r="S14" s="158">
        <f t="shared" si="6"/>
        <v>0</v>
      </c>
      <c r="T14" s="164"/>
      <c r="U14" s="159">
        <f t="shared" si="7"/>
        <v>0</v>
      </c>
      <c r="V14" s="165"/>
      <c r="W14" s="158">
        <f t="shared" si="8"/>
        <v>0</v>
      </c>
      <c r="X14" s="164"/>
      <c r="Y14" s="159">
        <f t="shared" si="9"/>
        <v>0</v>
      </c>
      <c r="Z14" s="166"/>
      <c r="AA14" s="158">
        <f t="shared" si="10"/>
        <v>0</v>
      </c>
      <c r="AB14" s="164"/>
      <c r="AC14" s="159">
        <f t="shared" si="11"/>
        <v>0</v>
      </c>
      <c r="AD14" s="165"/>
    </row>
    <row r="15" spans="1:30" x14ac:dyDescent="0.25">
      <c r="A15" s="159">
        <v>5</v>
      </c>
      <c r="B15" s="160"/>
      <c r="C15" s="161" t="s">
        <v>6</v>
      </c>
      <c r="D15" s="161"/>
      <c r="E15" s="161"/>
      <c r="F15" s="161"/>
      <c r="G15" s="167"/>
      <c r="H15" s="161"/>
      <c r="I15" s="162">
        <f t="shared" si="2"/>
        <v>0</v>
      </c>
      <c r="J15" s="163"/>
      <c r="K15" s="159">
        <f t="shared" si="3"/>
        <v>0</v>
      </c>
      <c r="L15" s="269"/>
      <c r="M15" s="269"/>
      <c r="N15" s="269"/>
      <c r="O15" s="158">
        <f t="shared" si="4"/>
        <v>0</v>
      </c>
      <c r="P15" s="164"/>
      <c r="Q15" s="159">
        <f t="shared" si="5"/>
        <v>0</v>
      </c>
      <c r="R15" s="165"/>
      <c r="S15" s="158">
        <f t="shared" si="6"/>
        <v>0</v>
      </c>
      <c r="T15" s="164"/>
      <c r="U15" s="159">
        <f t="shared" si="7"/>
        <v>0</v>
      </c>
      <c r="V15" s="165"/>
      <c r="W15" s="158">
        <f t="shared" si="8"/>
        <v>0</v>
      </c>
      <c r="X15" s="164"/>
      <c r="Y15" s="159">
        <f t="shared" si="9"/>
        <v>0</v>
      </c>
      <c r="Z15" s="166"/>
      <c r="AA15" s="158">
        <f t="shared" si="10"/>
        <v>0</v>
      </c>
      <c r="AB15" s="164"/>
      <c r="AC15" s="159">
        <f t="shared" si="11"/>
        <v>0</v>
      </c>
      <c r="AD15" s="165"/>
    </row>
    <row r="16" spans="1:30" x14ac:dyDescent="0.25">
      <c r="A16" s="159">
        <v>6</v>
      </c>
      <c r="B16" s="160"/>
      <c r="C16" s="161" t="s">
        <v>6</v>
      </c>
      <c r="D16" s="161"/>
      <c r="E16" s="161"/>
      <c r="F16" s="161"/>
      <c r="G16" s="167"/>
      <c r="H16" s="161"/>
      <c r="I16" s="162">
        <f t="shared" si="2"/>
        <v>0</v>
      </c>
      <c r="J16" s="163"/>
      <c r="K16" s="159">
        <f t="shared" si="3"/>
        <v>0</v>
      </c>
      <c r="L16" s="269"/>
      <c r="M16" s="269"/>
      <c r="N16" s="269"/>
      <c r="O16" s="158">
        <f t="shared" si="4"/>
        <v>0</v>
      </c>
      <c r="P16" s="164"/>
      <c r="Q16" s="159">
        <f t="shared" si="5"/>
        <v>0</v>
      </c>
      <c r="R16" s="165"/>
      <c r="S16" s="158">
        <f t="shared" si="6"/>
        <v>0</v>
      </c>
      <c r="T16" s="164"/>
      <c r="U16" s="159">
        <f t="shared" si="7"/>
        <v>0</v>
      </c>
      <c r="V16" s="165"/>
      <c r="W16" s="158">
        <f t="shared" si="8"/>
        <v>0</v>
      </c>
      <c r="X16" s="164"/>
      <c r="Y16" s="159">
        <f t="shared" si="9"/>
        <v>0</v>
      </c>
      <c r="Z16" s="166"/>
      <c r="AA16" s="158">
        <f t="shared" si="10"/>
        <v>0</v>
      </c>
      <c r="AB16" s="164"/>
      <c r="AC16" s="159">
        <f t="shared" si="11"/>
        <v>0</v>
      </c>
      <c r="AD16" s="165"/>
    </row>
    <row r="17" spans="1:30" x14ac:dyDescent="0.25">
      <c r="A17" s="159">
        <v>7</v>
      </c>
      <c r="B17" s="160"/>
      <c r="C17" s="161" t="s">
        <v>6</v>
      </c>
      <c r="D17" s="161"/>
      <c r="E17" s="161"/>
      <c r="F17" s="167"/>
      <c r="G17" s="167"/>
      <c r="H17" s="161"/>
      <c r="I17" s="162">
        <f t="shared" si="2"/>
        <v>0</v>
      </c>
      <c r="J17" s="163"/>
      <c r="K17" s="159">
        <f t="shared" si="3"/>
        <v>0</v>
      </c>
      <c r="L17" s="269"/>
      <c r="M17" s="269"/>
      <c r="N17" s="269"/>
      <c r="O17" s="158">
        <f t="shared" si="4"/>
        <v>0</v>
      </c>
      <c r="P17" s="164"/>
      <c r="Q17" s="159">
        <f t="shared" si="5"/>
        <v>0</v>
      </c>
      <c r="R17" s="165"/>
      <c r="S17" s="158">
        <f t="shared" si="6"/>
        <v>0</v>
      </c>
      <c r="T17" s="164"/>
      <c r="U17" s="159">
        <f t="shared" si="7"/>
        <v>0</v>
      </c>
      <c r="V17" s="165"/>
      <c r="W17" s="158">
        <f t="shared" si="8"/>
        <v>0</v>
      </c>
      <c r="X17" s="164"/>
      <c r="Y17" s="159">
        <f t="shared" si="9"/>
        <v>0</v>
      </c>
      <c r="Z17" s="166"/>
      <c r="AA17" s="158">
        <f t="shared" si="10"/>
        <v>0</v>
      </c>
      <c r="AB17" s="164"/>
      <c r="AC17" s="159">
        <f t="shared" si="11"/>
        <v>0</v>
      </c>
      <c r="AD17" s="165"/>
    </row>
    <row r="18" spans="1:30" x14ac:dyDescent="0.25">
      <c r="A18" s="159">
        <v>8</v>
      </c>
      <c r="B18" s="160"/>
      <c r="C18" s="161" t="s">
        <v>6</v>
      </c>
      <c r="D18" s="161"/>
      <c r="E18" s="168"/>
      <c r="F18" s="167"/>
      <c r="G18" s="167"/>
      <c r="H18" s="161"/>
      <c r="I18" s="162">
        <f t="shared" si="2"/>
        <v>0</v>
      </c>
      <c r="J18" s="163"/>
      <c r="K18" s="159">
        <f t="shared" si="3"/>
        <v>0</v>
      </c>
      <c r="L18" s="269"/>
      <c r="M18" s="269"/>
      <c r="N18" s="269"/>
      <c r="O18" s="158">
        <f t="shared" si="4"/>
        <v>0</v>
      </c>
      <c r="P18" s="164"/>
      <c r="Q18" s="159">
        <f t="shared" si="5"/>
        <v>0</v>
      </c>
      <c r="R18" s="165"/>
      <c r="S18" s="158">
        <f t="shared" si="6"/>
        <v>0</v>
      </c>
      <c r="T18" s="164"/>
      <c r="U18" s="159">
        <f t="shared" si="7"/>
        <v>0</v>
      </c>
      <c r="V18" s="165"/>
      <c r="W18" s="158">
        <f t="shared" si="8"/>
        <v>0</v>
      </c>
      <c r="X18" s="164"/>
      <c r="Y18" s="159">
        <f t="shared" si="9"/>
        <v>0</v>
      </c>
      <c r="Z18" s="166"/>
      <c r="AA18" s="158">
        <f t="shared" si="10"/>
        <v>0</v>
      </c>
      <c r="AB18" s="164"/>
      <c r="AC18" s="159">
        <f t="shared" si="11"/>
        <v>0</v>
      </c>
      <c r="AD18" s="165"/>
    </row>
    <row r="19" spans="1:30" x14ac:dyDescent="0.25">
      <c r="A19" s="159">
        <v>9</v>
      </c>
      <c r="B19" s="160"/>
      <c r="C19" s="161" t="s">
        <v>6</v>
      </c>
      <c r="D19" s="161"/>
      <c r="E19" s="161"/>
      <c r="F19" s="161"/>
      <c r="G19" s="167"/>
      <c r="H19" s="161"/>
      <c r="I19" s="162">
        <f t="shared" si="2"/>
        <v>0</v>
      </c>
      <c r="J19" s="163"/>
      <c r="K19" s="159">
        <f t="shared" si="3"/>
        <v>0</v>
      </c>
      <c r="L19" s="269"/>
      <c r="M19" s="269"/>
      <c r="N19" s="269"/>
      <c r="O19" s="158">
        <f t="shared" si="4"/>
        <v>0</v>
      </c>
      <c r="P19" s="164"/>
      <c r="Q19" s="159">
        <f t="shared" si="5"/>
        <v>0</v>
      </c>
      <c r="R19" s="165"/>
      <c r="S19" s="158">
        <f t="shared" si="6"/>
        <v>0</v>
      </c>
      <c r="T19" s="164"/>
      <c r="U19" s="159">
        <f t="shared" si="7"/>
        <v>0</v>
      </c>
      <c r="V19" s="165"/>
      <c r="W19" s="158">
        <f t="shared" si="8"/>
        <v>0</v>
      </c>
      <c r="X19" s="164"/>
      <c r="Y19" s="159">
        <f t="shared" si="9"/>
        <v>0</v>
      </c>
      <c r="Z19" s="166"/>
      <c r="AA19" s="158">
        <f t="shared" si="10"/>
        <v>0</v>
      </c>
      <c r="AB19" s="164"/>
      <c r="AC19" s="159">
        <f t="shared" si="11"/>
        <v>0</v>
      </c>
      <c r="AD19" s="165"/>
    </row>
    <row r="20" spans="1:30" x14ac:dyDescent="0.25">
      <c r="A20" s="159">
        <v>10</v>
      </c>
      <c r="B20" s="160"/>
      <c r="C20" s="161" t="s">
        <v>6</v>
      </c>
      <c r="D20" s="161"/>
      <c r="E20" s="161"/>
      <c r="F20" s="167"/>
      <c r="G20" s="167"/>
      <c r="H20" s="161"/>
      <c r="I20" s="162">
        <f t="shared" si="2"/>
        <v>0</v>
      </c>
      <c r="J20" s="163"/>
      <c r="K20" s="159">
        <f t="shared" si="3"/>
        <v>0</v>
      </c>
      <c r="L20" s="269"/>
      <c r="M20" s="269"/>
      <c r="N20" s="269"/>
      <c r="O20" s="158">
        <f t="shared" si="4"/>
        <v>0</v>
      </c>
      <c r="P20" s="164"/>
      <c r="Q20" s="159">
        <f t="shared" si="5"/>
        <v>0</v>
      </c>
      <c r="R20" s="165"/>
      <c r="S20" s="158">
        <f t="shared" si="6"/>
        <v>0</v>
      </c>
      <c r="T20" s="164"/>
      <c r="U20" s="159">
        <f t="shared" si="7"/>
        <v>0</v>
      </c>
      <c r="V20" s="165"/>
      <c r="W20" s="158">
        <f t="shared" si="8"/>
        <v>0</v>
      </c>
      <c r="X20" s="164"/>
      <c r="Y20" s="159">
        <f t="shared" si="9"/>
        <v>0</v>
      </c>
      <c r="Z20" s="166"/>
      <c r="AA20" s="158">
        <f t="shared" si="10"/>
        <v>0</v>
      </c>
      <c r="AB20" s="164"/>
      <c r="AC20" s="159">
        <f t="shared" si="11"/>
        <v>0</v>
      </c>
      <c r="AD20" s="165"/>
    </row>
    <row r="21" spans="1:30" x14ac:dyDescent="0.25">
      <c r="A21" s="159">
        <v>11</v>
      </c>
      <c r="B21" s="160"/>
      <c r="C21" s="161" t="s">
        <v>6</v>
      </c>
      <c r="D21" s="161"/>
      <c r="E21" s="161"/>
      <c r="F21" s="167"/>
      <c r="G21" s="167"/>
      <c r="H21" s="161"/>
      <c r="I21" s="162">
        <f t="shared" si="2"/>
        <v>0</v>
      </c>
      <c r="J21" s="163"/>
      <c r="K21" s="159">
        <f t="shared" si="3"/>
        <v>0</v>
      </c>
      <c r="L21" s="269"/>
      <c r="M21" s="269"/>
      <c r="N21" s="269"/>
      <c r="O21" s="158">
        <f t="shared" si="4"/>
        <v>0</v>
      </c>
      <c r="P21" s="164"/>
      <c r="Q21" s="159">
        <f t="shared" si="5"/>
        <v>0</v>
      </c>
      <c r="R21" s="165"/>
      <c r="S21" s="158">
        <f t="shared" si="6"/>
        <v>0</v>
      </c>
      <c r="T21" s="164"/>
      <c r="U21" s="159">
        <f t="shared" si="7"/>
        <v>0</v>
      </c>
      <c r="V21" s="165"/>
      <c r="W21" s="158">
        <f t="shared" si="8"/>
        <v>0</v>
      </c>
      <c r="X21" s="164"/>
      <c r="Y21" s="159">
        <f t="shared" si="9"/>
        <v>0</v>
      </c>
      <c r="Z21" s="166"/>
      <c r="AA21" s="158">
        <f t="shared" si="10"/>
        <v>0</v>
      </c>
      <c r="AB21" s="164"/>
      <c r="AC21" s="159">
        <f t="shared" si="11"/>
        <v>0</v>
      </c>
      <c r="AD21" s="165"/>
    </row>
    <row r="22" spans="1:30" x14ac:dyDescent="0.25">
      <c r="A22" s="159">
        <v>12</v>
      </c>
      <c r="B22" s="160"/>
      <c r="C22" s="161" t="s">
        <v>6</v>
      </c>
      <c r="D22" s="161"/>
      <c r="E22" s="161"/>
      <c r="F22" s="167"/>
      <c r="G22" s="167"/>
      <c r="H22" s="161"/>
      <c r="I22" s="162">
        <f t="shared" si="2"/>
        <v>0</v>
      </c>
      <c r="J22" s="163"/>
      <c r="K22" s="159">
        <f t="shared" si="3"/>
        <v>0</v>
      </c>
      <c r="L22" s="269"/>
      <c r="M22" s="269"/>
      <c r="N22" s="269"/>
      <c r="O22" s="158">
        <f t="shared" si="4"/>
        <v>0</v>
      </c>
      <c r="P22" s="164"/>
      <c r="Q22" s="159">
        <f t="shared" si="5"/>
        <v>0</v>
      </c>
      <c r="R22" s="165"/>
      <c r="S22" s="158">
        <f t="shared" si="6"/>
        <v>0</v>
      </c>
      <c r="T22" s="164"/>
      <c r="U22" s="159">
        <f t="shared" si="7"/>
        <v>0</v>
      </c>
      <c r="V22" s="165"/>
      <c r="W22" s="158">
        <f t="shared" si="8"/>
        <v>0</v>
      </c>
      <c r="X22" s="164"/>
      <c r="Y22" s="159">
        <f t="shared" si="9"/>
        <v>0</v>
      </c>
      <c r="Z22" s="166"/>
      <c r="AA22" s="158">
        <f t="shared" si="10"/>
        <v>0</v>
      </c>
      <c r="AB22" s="164"/>
      <c r="AC22" s="159">
        <f t="shared" si="11"/>
        <v>0</v>
      </c>
      <c r="AD22" s="165"/>
    </row>
    <row r="23" spans="1:30" x14ac:dyDescent="0.25">
      <c r="A23" s="159">
        <v>13</v>
      </c>
      <c r="B23" s="160"/>
      <c r="C23" s="161" t="s">
        <v>6</v>
      </c>
      <c r="D23" s="161"/>
      <c r="E23" s="161"/>
      <c r="F23" s="167"/>
      <c r="G23" s="167"/>
      <c r="H23" s="161"/>
      <c r="I23" s="162">
        <f t="shared" si="2"/>
        <v>0</v>
      </c>
      <c r="J23" s="163"/>
      <c r="K23" s="159">
        <f t="shared" si="3"/>
        <v>0</v>
      </c>
      <c r="L23" s="269"/>
      <c r="M23" s="269"/>
      <c r="N23" s="269"/>
      <c r="O23" s="158">
        <f t="shared" si="4"/>
        <v>0</v>
      </c>
      <c r="P23" s="164"/>
      <c r="Q23" s="159">
        <f t="shared" si="5"/>
        <v>0</v>
      </c>
      <c r="R23" s="165"/>
      <c r="S23" s="158">
        <f t="shared" si="6"/>
        <v>0</v>
      </c>
      <c r="T23" s="164"/>
      <c r="U23" s="159">
        <f t="shared" si="7"/>
        <v>0</v>
      </c>
      <c r="V23" s="165"/>
      <c r="W23" s="158">
        <f t="shared" si="8"/>
        <v>0</v>
      </c>
      <c r="X23" s="164"/>
      <c r="Y23" s="159">
        <f t="shared" si="9"/>
        <v>0</v>
      </c>
      <c r="Z23" s="166"/>
      <c r="AA23" s="158">
        <f t="shared" si="10"/>
        <v>0</v>
      </c>
      <c r="AB23" s="164"/>
      <c r="AC23" s="159">
        <f t="shared" si="11"/>
        <v>0</v>
      </c>
      <c r="AD23" s="165"/>
    </row>
    <row r="24" spans="1:30" x14ac:dyDescent="0.25">
      <c r="A24" s="159">
        <v>14</v>
      </c>
      <c r="B24" s="160"/>
      <c r="C24" s="161" t="s">
        <v>6</v>
      </c>
      <c r="D24" s="161"/>
      <c r="E24" s="161"/>
      <c r="F24" s="167"/>
      <c r="G24" s="167"/>
      <c r="H24" s="161"/>
      <c r="I24" s="162">
        <f t="shared" si="2"/>
        <v>0</v>
      </c>
      <c r="J24" s="163"/>
      <c r="K24" s="159">
        <f t="shared" si="3"/>
        <v>0</v>
      </c>
      <c r="L24" s="269"/>
      <c r="M24" s="269"/>
      <c r="N24" s="269"/>
      <c r="O24" s="158">
        <f t="shared" si="4"/>
        <v>0</v>
      </c>
      <c r="P24" s="164"/>
      <c r="Q24" s="159">
        <f t="shared" si="5"/>
        <v>0</v>
      </c>
      <c r="R24" s="165"/>
      <c r="S24" s="158">
        <f t="shared" si="6"/>
        <v>0</v>
      </c>
      <c r="T24" s="164"/>
      <c r="U24" s="159">
        <f t="shared" si="7"/>
        <v>0</v>
      </c>
      <c r="V24" s="165"/>
      <c r="W24" s="158">
        <f t="shared" si="8"/>
        <v>0</v>
      </c>
      <c r="X24" s="164"/>
      <c r="Y24" s="159">
        <f t="shared" si="9"/>
        <v>0</v>
      </c>
      <c r="Z24" s="166"/>
      <c r="AA24" s="158">
        <f t="shared" si="10"/>
        <v>0</v>
      </c>
      <c r="AB24" s="164"/>
      <c r="AC24" s="159">
        <f t="shared" si="11"/>
        <v>0</v>
      </c>
      <c r="AD24" s="165"/>
    </row>
    <row r="25" spans="1:30" x14ac:dyDescent="0.25">
      <c r="A25" s="159">
        <v>15</v>
      </c>
      <c r="B25" s="160"/>
      <c r="C25" s="161" t="s">
        <v>6</v>
      </c>
      <c r="D25" s="161"/>
      <c r="E25" s="161"/>
      <c r="F25" s="167"/>
      <c r="G25" s="167"/>
      <c r="H25" s="161"/>
      <c r="I25" s="162">
        <f t="shared" si="2"/>
        <v>0</v>
      </c>
      <c r="J25" s="163"/>
      <c r="K25" s="159">
        <f t="shared" si="3"/>
        <v>0</v>
      </c>
      <c r="L25" s="269"/>
      <c r="M25" s="269"/>
      <c r="N25" s="269"/>
      <c r="O25" s="158">
        <f t="shared" si="4"/>
        <v>0</v>
      </c>
      <c r="P25" s="164"/>
      <c r="Q25" s="159">
        <f t="shared" si="5"/>
        <v>0</v>
      </c>
      <c r="R25" s="165"/>
      <c r="S25" s="158">
        <f t="shared" si="6"/>
        <v>0</v>
      </c>
      <c r="T25" s="164"/>
      <c r="U25" s="159">
        <f t="shared" si="7"/>
        <v>0</v>
      </c>
      <c r="V25" s="165"/>
      <c r="W25" s="158">
        <f t="shared" si="8"/>
        <v>0</v>
      </c>
      <c r="X25" s="164"/>
      <c r="Y25" s="159">
        <f t="shared" si="9"/>
        <v>0</v>
      </c>
      <c r="Z25" s="166"/>
      <c r="AA25" s="158">
        <f t="shared" si="10"/>
        <v>0</v>
      </c>
      <c r="AB25" s="164"/>
      <c r="AC25" s="159">
        <f t="shared" si="11"/>
        <v>0</v>
      </c>
      <c r="AD25" s="165"/>
    </row>
    <row r="26" spans="1:30" x14ac:dyDescent="0.25">
      <c r="A26" s="159">
        <v>16</v>
      </c>
      <c r="B26" s="160"/>
      <c r="C26" s="161" t="s">
        <v>6</v>
      </c>
      <c r="D26" s="161"/>
      <c r="E26" s="161"/>
      <c r="F26" s="167"/>
      <c r="G26" s="167"/>
      <c r="H26" s="161"/>
      <c r="I26" s="162">
        <f t="shared" si="2"/>
        <v>0</v>
      </c>
      <c r="J26" s="163"/>
      <c r="K26" s="159">
        <f t="shared" si="3"/>
        <v>0</v>
      </c>
      <c r="L26" s="269"/>
      <c r="M26" s="269"/>
      <c r="N26" s="269"/>
      <c r="O26" s="158">
        <f t="shared" si="4"/>
        <v>0</v>
      </c>
      <c r="P26" s="164"/>
      <c r="Q26" s="159">
        <f t="shared" si="5"/>
        <v>0</v>
      </c>
      <c r="R26" s="165"/>
      <c r="S26" s="158">
        <f t="shared" si="6"/>
        <v>0</v>
      </c>
      <c r="T26" s="164"/>
      <c r="U26" s="159">
        <f t="shared" si="7"/>
        <v>0</v>
      </c>
      <c r="V26" s="165"/>
      <c r="W26" s="158">
        <f t="shared" si="8"/>
        <v>0</v>
      </c>
      <c r="X26" s="164"/>
      <c r="Y26" s="159">
        <f t="shared" si="9"/>
        <v>0</v>
      </c>
      <c r="Z26" s="166"/>
      <c r="AA26" s="158">
        <f t="shared" si="10"/>
        <v>0</v>
      </c>
      <c r="AB26" s="164"/>
      <c r="AC26" s="159">
        <f t="shared" si="11"/>
        <v>0</v>
      </c>
      <c r="AD26" s="165"/>
    </row>
    <row r="27" spans="1:30" x14ac:dyDescent="0.25">
      <c r="A27" s="159">
        <v>17</v>
      </c>
      <c r="B27" s="160"/>
      <c r="C27" s="161" t="s">
        <v>6</v>
      </c>
      <c r="D27" s="161"/>
      <c r="E27" s="161"/>
      <c r="F27" s="167"/>
      <c r="G27" s="167"/>
      <c r="H27" s="161"/>
      <c r="I27" s="162">
        <f t="shared" si="2"/>
        <v>0</v>
      </c>
      <c r="J27" s="163"/>
      <c r="K27" s="159">
        <f t="shared" si="3"/>
        <v>0</v>
      </c>
      <c r="L27" s="269"/>
      <c r="M27" s="269"/>
      <c r="N27" s="269"/>
      <c r="O27" s="158">
        <f t="shared" si="4"/>
        <v>0</v>
      </c>
      <c r="P27" s="164"/>
      <c r="Q27" s="159">
        <f t="shared" si="5"/>
        <v>0</v>
      </c>
      <c r="R27" s="165"/>
      <c r="S27" s="158">
        <f t="shared" si="6"/>
        <v>0</v>
      </c>
      <c r="T27" s="164"/>
      <c r="U27" s="159">
        <f t="shared" si="7"/>
        <v>0</v>
      </c>
      <c r="V27" s="165"/>
      <c r="W27" s="158">
        <f t="shared" si="8"/>
        <v>0</v>
      </c>
      <c r="X27" s="164"/>
      <c r="Y27" s="159">
        <f t="shared" si="9"/>
        <v>0</v>
      </c>
      <c r="Z27" s="166"/>
      <c r="AA27" s="158">
        <f t="shared" si="10"/>
        <v>0</v>
      </c>
      <c r="AB27" s="164"/>
      <c r="AC27" s="159">
        <f t="shared" si="11"/>
        <v>0</v>
      </c>
      <c r="AD27" s="165"/>
    </row>
    <row r="28" spans="1:30" x14ac:dyDescent="0.25">
      <c r="A28" s="159">
        <v>18</v>
      </c>
      <c r="B28" s="160"/>
      <c r="C28" s="161" t="s">
        <v>6</v>
      </c>
      <c r="D28" s="161"/>
      <c r="E28" s="161"/>
      <c r="F28" s="167"/>
      <c r="G28" s="167"/>
      <c r="H28" s="161"/>
      <c r="I28" s="162">
        <f t="shared" si="2"/>
        <v>0</v>
      </c>
      <c r="J28" s="163"/>
      <c r="K28" s="159">
        <f t="shared" si="3"/>
        <v>0</v>
      </c>
      <c r="L28" s="269"/>
      <c r="M28" s="269"/>
      <c r="N28" s="269"/>
      <c r="O28" s="158">
        <f t="shared" si="4"/>
        <v>0</v>
      </c>
      <c r="P28" s="164"/>
      <c r="Q28" s="159">
        <f t="shared" si="5"/>
        <v>0</v>
      </c>
      <c r="R28" s="165"/>
      <c r="S28" s="158">
        <f t="shared" si="6"/>
        <v>0</v>
      </c>
      <c r="T28" s="164"/>
      <c r="U28" s="159">
        <f t="shared" si="7"/>
        <v>0</v>
      </c>
      <c r="V28" s="165"/>
      <c r="W28" s="158">
        <f t="shared" si="8"/>
        <v>0</v>
      </c>
      <c r="X28" s="164"/>
      <c r="Y28" s="159">
        <f t="shared" si="9"/>
        <v>0</v>
      </c>
      <c r="Z28" s="166"/>
      <c r="AA28" s="158">
        <f t="shared" si="10"/>
        <v>0</v>
      </c>
      <c r="AB28" s="164"/>
      <c r="AC28" s="159">
        <f t="shared" si="11"/>
        <v>0</v>
      </c>
      <c r="AD28" s="165"/>
    </row>
    <row r="29" spans="1:30" x14ac:dyDescent="0.25">
      <c r="A29" s="159">
        <v>19</v>
      </c>
      <c r="B29" s="160"/>
      <c r="C29" s="161" t="s">
        <v>6</v>
      </c>
      <c r="D29" s="161"/>
      <c r="E29" s="161"/>
      <c r="F29" s="167"/>
      <c r="G29" s="167"/>
      <c r="H29" s="161"/>
      <c r="I29" s="162">
        <f t="shared" si="2"/>
        <v>0</v>
      </c>
      <c r="J29" s="163"/>
      <c r="K29" s="159">
        <f t="shared" si="3"/>
        <v>0</v>
      </c>
      <c r="L29" s="269"/>
      <c r="M29" s="269"/>
      <c r="N29" s="269"/>
      <c r="O29" s="158">
        <f t="shared" si="4"/>
        <v>0</v>
      </c>
      <c r="P29" s="164"/>
      <c r="Q29" s="159">
        <f t="shared" si="5"/>
        <v>0</v>
      </c>
      <c r="R29" s="165"/>
      <c r="S29" s="158">
        <f t="shared" si="6"/>
        <v>0</v>
      </c>
      <c r="T29" s="164"/>
      <c r="U29" s="159">
        <f t="shared" si="7"/>
        <v>0</v>
      </c>
      <c r="V29" s="165"/>
      <c r="W29" s="158">
        <f t="shared" si="8"/>
        <v>0</v>
      </c>
      <c r="X29" s="164"/>
      <c r="Y29" s="159">
        <f t="shared" si="9"/>
        <v>0</v>
      </c>
      <c r="Z29" s="166"/>
      <c r="AA29" s="158">
        <f t="shared" si="10"/>
        <v>0</v>
      </c>
      <c r="AB29" s="164"/>
      <c r="AC29" s="159">
        <f t="shared" si="11"/>
        <v>0</v>
      </c>
      <c r="AD29" s="165"/>
    </row>
    <row r="30" spans="1:30" x14ac:dyDescent="0.25">
      <c r="A30" s="159">
        <v>20</v>
      </c>
      <c r="B30" s="160"/>
      <c r="C30" s="161" t="s">
        <v>6</v>
      </c>
      <c r="D30" s="161"/>
      <c r="E30" s="161"/>
      <c r="F30" s="167"/>
      <c r="G30" s="167"/>
      <c r="H30" s="161"/>
      <c r="I30" s="162">
        <f t="shared" si="2"/>
        <v>0</v>
      </c>
      <c r="J30" s="163"/>
      <c r="K30" s="159">
        <f t="shared" si="3"/>
        <v>0</v>
      </c>
      <c r="L30" s="269"/>
      <c r="M30" s="269"/>
      <c r="N30" s="269"/>
      <c r="O30" s="158">
        <f t="shared" si="4"/>
        <v>0</v>
      </c>
      <c r="P30" s="164"/>
      <c r="Q30" s="159">
        <f t="shared" si="5"/>
        <v>0</v>
      </c>
      <c r="R30" s="165"/>
      <c r="S30" s="158">
        <f t="shared" si="6"/>
        <v>0</v>
      </c>
      <c r="T30" s="164"/>
      <c r="U30" s="159">
        <f t="shared" si="7"/>
        <v>0</v>
      </c>
      <c r="V30" s="165"/>
      <c r="W30" s="158">
        <f t="shared" si="8"/>
        <v>0</v>
      </c>
      <c r="X30" s="164"/>
      <c r="Y30" s="159">
        <f t="shared" si="9"/>
        <v>0</v>
      </c>
      <c r="Z30" s="166"/>
      <c r="AA30" s="158">
        <f t="shared" si="10"/>
        <v>0</v>
      </c>
      <c r="AB30" s="164"/>
      <c r="AC30" s="159">
        <f t="shared" si="11"/>
        <v>0</v>
      </c>
      <c r="AD30" s="165"/>
    </row>
    <row r="31" spans="1:30" x14ac:dyDescent="0.25">
      <c r="A31" s="159">
        <v>21</v>
      </c>
      <c r="B31" s="160"/>
      <c r="C31" s="161" t="s">
        <v>6</v>
      </c>
      <c r="D31" s="161"/>
      <c r="E31" s="161"/>
      <c r="F31" s="167"/>
      <c r="G31" s="167"/>
      <c r="H31" s="161"/>
      <c r="I31" s="162">
        <f t="shared" si="2"/>
        <v>0</v>
      </c>
      <c r="J31" s="163"/>
      <c r="K31" s="159">
        <f t="shared" si="3"/>
        <v>0</v>
      </c>
      <c r="L31" s="269"/>
      <c r="M31" s="269"/>
      <c r="N31" s="269"/>
      <c r="O31" s="158">
        <f t="shared" si="4"/>
        <v>0</v>
      </c>
      <c r="P31" s="164"/>
      <c r="Q31" s="159">
        <f t="shared" si="5"/>
        <v>0</v>
      </c>
      <c r="R31" s="165"/>
      <c r="S31" s="158">
        <f t="shared" si="6"/>
        <v>0</v>
      </c>
      <c r="T31" s="164"/>
      <c r="U31" s="159">
        <f t="shared" si="7"/>
        <v>0</v>
      </c>
      <c r="V31" s="165"/>
      <c r="W31" s="158">
        <f t="shared" si="8"/>
        <v>0</v>
      </c>
      <c r="X31" s="164"/>
      <c r="Y31" s="159">
        <f t="shared" si="9"/>
        <v>0</v>
      </c>
      <c r="Z31" s="166"/>
      <c r="AA31" s="158">
        <f t="shared" si="10"/>
        <v>0</v>
      </c>
      <c r="AB31" s="164"/>
      <c r="AC31" s="159">
        <f t="shared" si="11"/>
        <v>0</v>
      </c>
      <c r="AD31" s="165"/>
    </row>
    <row r="32" spans="1:30" x14ac:dyDescent="0.25">
      <c r="A32" s="159">
        <v>22</v>
      </c>
      <c r="B32" s="160"/>
      <c r="C32" s="161" t="s">
        <v>6</v>
      </c>
      <c r="D32" s="161"/>
      <c r="E32" s="161"/>
      <c r="F32" s="167"/>
      <c r="G32" s="167"/>
      <c r="H32" s="161"/>
      <c r="I32" s="162">
        <f t="shared" si="2"/>
        <v>0</v>
      </c>
      <c r="J32" s="163"/>
      <c r="K32" s="159">
        <f t="shared" si="3"/>
        <v>0</v>
      </c>
      <c r="L32" s="269"/>
      <c r="M32" s="269"/>
      <c r="N32" s="269"/>
      <c r="O32" s="158">
        <f t="shared" si="4"/>
        <v>0</v>
      </c>
      <c r="P32" s="164"/>
      <c r="Q32" s="159">
        <f t="shared" si="5"/>
        <v>0</v>
      </c>
      <c r="R32" s="165"/>
      <c r="S32" s="158">
        <f t="shared" si="6"/>
        <v>0</v>
      </c>
      <c r="T32" s="164"/>
      <c r="U32" s="159">
        <f t="shared" si="7"/>
        <v>0</v>
      </c>
      <c r="V32" s="165"/>
      <c r="W32" s="158">
        <f t="shared" si="8"/>
        <v>0</v>
      </c>
      <c r="X32" s="164"/>
      <c r="Y32" s="159">
        <f t="shared" si="9"/>
        <v>0</v>
      </c>
      <c r="Z32" s="166"/>
      <c r="AA32" s="158">
        <f t="shared" si="10"/>
        <v>0</v>
      </c>
      <c r="AB32" s="164"/>
      <c r="AC32" s="159">
        <f t="shared" si="11"/>
        <v>0</v>
      </c>
      <c r="AD32" s="165"/>
    </row>
    <row r="33" spans="1:30" x14ac:dyDescent="0.25">
      <c r="A33" s="159">
        <v>23</v>
      </c>
      <c r="B33" s="160"/>
      <c r="C33" s="161" t="s">
        <v>6</v>
      </c>
      <c r="D33" s="161"/>
      <c r="E33" s="161"/>
      <c r="F33" s="167"/>
      <c r="G33" s="167"/>
      <c r="H33" s="161"/>
      <c r="I33" s="162">
        <f t="shared" si="2"/>
        <v>0</v>
      </c>
      <c r="J33" s="163"/>
      <c r="K33" s="159">
        <f t="shared" si="3"/>
        <v>0</v>
      </c>
      <c r="L33" s="269"/>
      <c r="M33" s="269"/>
      <c r="N33" s="269"/>
      <c r="O33" s="158">
        <f t="shared" si="4"/>
        <v>0</v>
      </c>
      <c r="P33" s="164"/>
      <c r="Q33" s="159">
        <f t="shared" si="5"/>
        <v>0</v>
      </c>
      <c r="R33" s="165"/>
      <c r="S33" s="158">
        <f t="shared" si="6"/>
        <v>0</v>
      </c>
      <c r="T33" s="164"/>
      <c r="U33" s="159">
        <f t="shared" si="7"/>
        <v>0</v>
      </c>
      <c r="V33" s="165"/>
      <c r="W33" s="158">
        <f t="shared" si="8"/>
        <v>0</v>
      </c>
      <c r="X33" s="164"/>
      <c r="Y33" s="159">
        <f t="shared" si="9"/>
        <v>0</v>
      </c>
      <c r="Z33" s="166"/>
      <c r="AA33" s="158">
        <f t="shared" si="10"/>
        <v>0</v>
      </c>
      <c r="AB33" s="164"/>
      <c r="AC33" s="159">
        <f t="shared" si="11"/>
        <v>0</v>
      </c>
      <c r="AD33" s="165"/>
    </row>
    <row r="34" spans="1:30" x14ac:dyDescent="0.25">
      <c r="A34" s="159">
        <v>24</v>
      </c>
      <c r="B34" s="160"/>
      <c r="C34" s="161" t="s">
        <v>6</v>
      </c>
      <c r="D34" s="161"/>
      <c r="E34" s="161"/>
      <c r="F34" s="167"/>
      <c r="G34" s="167"/>
      <c r="H34" s="161"/>
      <c r="I34" s="162">
        <f t="shared" si="2"/>
        <v>0</v>
      </c>
      <c r="J34" s="163"/>
      <c r="K34" s="159">
        <f t="shared" si="3"/>
        <v>0</v>
      </c>
      <c r="L34" s="269"/>
      <c r="M34" s="269"/>
      <c r="N34" s="269"/>
      <c r="O34" s="158">
        <f t="shared" si="4"/>
        <v>0</v>
      </c>
      <c r="P34" s="164"/>
      <c r="Q34" s="159">
        <f t="shared" si="5"/>
        <v>0</v>
      </c>
      <c r="R34" s="165"/>
      <c r="S34" s="158">
        <f t="shared" si="6"/>
        <v>0</v>
      </c>
      <c r="T34" s="164"/>
      <c r="U34" s="159">
        <f t="shared" si="7"/>
        <v>0</v>
      </c>
      <c r="V34" s="165"/>
      <c r="W34" s="158">
        <f t="shared" si="8"/>
        <v>0</v>
      </c>
      <c r="X34" s="164"/>
      <c r="Y34" s="159">
        <f t="shared" si="9"/>
        <v>0</v>
      </c>
      <c r="Z34" s="166"/>
      <c r="AA34" s="158">
        <f t="shared" si="10"/>
        <v>0</v>
      </c>
      <c r="AB34" s="164"/>
      <c r="AC34" s="159">
        <f t="shared" si="11"/>
        <v>0</v>
      </c>
      <c r="AD34" s="165"/>
    </row>
    <row r="35" spans="1:30" x14ac:dyDescent="0.25">
      <c r="A35" s="159">
        <v>25</v>
      </c>
      <c r="B35" s="160"/>
      <c r="C35" s="161" t="s">
        <v>6</v>
      </c>
      <c r="D35" s="161"/>
      <c r="E35" s="161"/>
      <c r="F35" s="167"/>
      <c r="G35" s="167"/>
      <c r="H35" s="161"/>
      <c r="I35" s="162">
        <f t="shared" si="2"/>
        <v>0</v>
      </c>
      <c r="J35" s="163"/>
      <c r="K35" s="159">
        <f t="shared" si="3"/>
        <v>0</v>
      </c>
      <c r="L35" s="269"/>
      <c r="M35" s="269"/>
      <c r="N35" s="269"/>
      <c r="O35" s="158">
        <f t="shared" si="4"/>
        <v>0</v>
      </c>
      <c r="P35" s="164"/>
      <c r="Q35" s="159">
        <f t="shared" si="5"/>
        <v>0</v>
      </c>
      <c r="R35" s="165"/>
      <c r="S35" s="158">
        <f t="shared" si="6"/>
        <v>0</v>
      </c>
      <c r="T35" s="164"/>
      <c r="U35" s="159">
        <f t="shared" si="7"/>
        <v>0</v>
      </c>
      <c r="V35" s="165"/>
      <c r="W35" s="158">
        <f t="shared" si="8"/>
        <v>0</v>
      </c>
      <c r="X35" s="164"/>
      <c r="Y35" s="159">
        <f t="shared" si="9"/>
        <v>0</v>
      </c>
      <c r="Z35" s="166"/>
      <c r="AA35" s="158">
        <f t="shared" si="10"/>
        <v>0</v>
      </c>
      <c r="AB35" s="164"/>
      <c r="AC35" s="159">
        <f t="shared" si="11"/>
        <v>0</v>
      </c>
      <c r="AD35" s="165"/>
    </row>
    <row r="36" spans="1:30" x14ac:dyDescent="0.25">
      <c r="A36" s="159">
        <v>26</v>
      </c>
      <c r="B36" s="160"/>
      <c r="C36" s="161" t="s">
        <v>6</v>
      </c>
      <c r="D36" s="161"/>
      <c r="E36" s="161"/>
      <c r="F36" s="167"/>
      <c r="G36" s="167"/>
      <c r="H36" s="161"/>
      <c r="I36" s="162">
        <f t="shared" si="2"/>
        <v>0</v>
      </c>
      <c r="J36" s="163"/>
      <c r="K36" s="159">
        <f t="shared" si="3"/>
        <v>0</v>
      </c>
      <c r="L36" s="269"/>
      <c r="M36" s="269"/>
      <c r="N36" s="269"/>
      <c r="O36" s="158">
        <f t="shared" si="4"/>
        <v>0</v>
      </c>
      <c r="P36" s="164"/>
      <c r="Q36" s="159">
        <f t="shared" si="5"/>
        <v>0</v>
      </c>
      <c r="R36" s="165"/>
      <c r="S36" s="158">
        <f t="shared" si="6"/>
        <v>0</v>
      </c>
      <c r="T36" s="164"/>
      <c r="U36" s="159">
        <f t="shared" si="7"/>
        <v>0</v>
      </c>
      <c r="V36" s="165"/>
      <c r="W36" s="158">
        <f t="shared" si="8"/>
        <v>0</v>
      </c>
      <c r="X36" s="164"/>
      <c r="Y36" s="159">
        <f t="shared" si="9"/>
        <v>0</v>
      </c>
      <c r="Z36" s="166"/>
      <c r="AA36" s="158">
        <f t="shared" si="10"/>
        <v>0</v>
      </c>
      <c r="AB36" s="164"/>
      <c r="AC36" s="159">
        <f t="shared" si="11"/>
        <v>0</v>
      </c>
      <c r="AD36" s="165"/>
    </row>
    <row r="37" spans="1:30" x14ac:dyDescent="0.25">
      <c r="A37" s="159">
        <v>27</v>
      </c>
      <c r="B37" s="160"/>
      <c r="C37" s="161" t="s">
        <v>6</v>
      </c>
      <c r="D37" s="161"/>
      <c r="E37" s="161"/>
      <c r="F37" s="167"/>
      <c r="G37" s="167"/>
      <c r="H37" s="161"/>
      <c r="I37" s="162">
        <f t="shared" si="2"/>
        <v>0</v>
      </c>
      <c r="J37" s="163"/>
      <c r="K37" s="159">
        <f t="shared" si="3"/>
        <v>0</v>
      </c>
      <c r="L37" s="269"/>
      <c r="M37" s="269"/>
      <c r="N37" s="269"/>
      <c r="O37" s="158">
        <f t="shared" si="4"/>
        <v>0</v>
      </c>
      <c r="P37" s="164"/>
      <c r="Q37" s="159">
        <f t="shared" si="5"/>
        <v>0</v>
      </c>
      <c r="R37" s="165"/>
      <c r="S37" s="158">
        <f t="shared" si="6"/>
        <v>0</v>
      </c>
      <c r="T37" s="164"/>
      <c r="U37" s="159">
        <f t="shared" si="7"/>
        <v>0</v>
      </c>
      <c r="V37" s="165"/>
      <c r="W37" s="158">
        <f t="shared" si="8"/>
        <v>0</v>
      </c>
      <c r="X37" s="164"/>
      <c r="Y37" s="159">
        <f t="shared" si="9"/>
        <v>0</v>
      </c>
      <c r="Z37" s="166"/>
      <c r="AA37" s="158">
        <f t="shared" si="10"/>
        <v>0</v>
      </c>
      <c r="AB37" s="164"/>
      <c r="AC37" s="159">
        <f t="shared" si="11"/>
        <v>0</v>
      </c>
      <c r="AD37" s="165"/>
    </row>
    <row r="38" spans="1:30" x14ac:dyDescent="0.25">
      <c r="A38" s="159">
        <v>28</v>
      </c>
      <c r="B38" s="160"/>
      <c r="C38" s="161" t="s">
        <v>6</v>
      </c>
      <c r="D38" s="161"/>
      <c r="E38" s="161"/>
      <c r="F38" s="167"/>
      <c r="G38" s="167"/>
      <c r="H38" s="161"/>
      <c r="I38" s="162">
        <f t="shared" si="2"/>
        <v>0</v>
      </c>
      <c r="J38" s="163"/>
      <c r="K38" s="159">
        <f t="shared" si="3"/>
        <v>0</v>
      </c>
      <c r="L38" s="269"/>
      <c r="M38" s="269"/>
      <c r="N38" s="269"/>
      <c r="O38" s="158">
        <f t="shared" si="4"/>
        <v>0</v>
      </c>
      <c r="P38" s="164"/>
      <c r="Q38" s="159">
        <f t="shared" si="5"/>
        <v>0</v>
      </c>
      <c r="R38" s="165"/>
      <c r="S38" s="158">
        <f t="shared" si="6"/>
        <v>0</v>
      </c>
      <c r="T38" s="164"/>
      <c r="U38" s="159">
        <f t="shared" si="7"/>
        <v>0</v>
      </c>
      <c r="V38" s="165"/>
      <c r="W38" s="158">
        <f t="shared" si="8"/>
        <v>0</v>
      </c>
      <c r="X38" s="164"/>
      <c r="Y38" s="159">
        <f t="shared" si="9"/>
        <v>0</v>
      </c>
      <c r="Z38" s="166"/>
      <c r="AA38" s="158">
        <f t="shared" si="10"/>
        <v>0</v>
      </c>
      <c r="AB38" s="164"/>
      <c r="AC38" s="159">
        <f t="shared" si="11"/>
        <v>0</v>
      </c>
      <c r="AD38" s="165"/>
    </row>
    <row r="39" spans="1:30" x14ac:dyDescent="0.25">
      <c r="A39" s="159">
        <v>29</v>
      </c>
      <c r="B39" s="160"/>
      <c r="C39" s="161" t="s">
        <v>6</v>
      </c>
      <c r="D39" s="161"/>
      <c r="E39" s="161"/>
      <c r="F39" s="167"/>
      <c r="G39" s="167"/>
      <c r="H39" s="161"/>
      <c r="I39" s="162">
        <f t="shared" si="2"/>
        <v>0</v>
      </c>
      <c r="J39" s="163"/>
      <c r="K39" s="159">
        <f t="shared" si="3"/>
        <v>0</v>
      </c>
      <c r="L39" s="269"/>
      <c r="M39" s="269"/>
      <c r="N39" s="269"/>
      <c r="O39" s="158">
        <f t="shared" si="4"/>
        <v>0</v>
      </c>
      <c r="P39" s="164"/>
      <c r="Q39" s="159">
        <f t="shared" si="5"/>
        <v>0</v>
      </c>
      <c r="R39" s="165"/>
      <c r="S39" s="158">
        <f t="shared" si="6"/>
        <v>0</v>
      </c>
      <c r="T39" s="164"/>
      <c r="U39" s="159">
        <f t="shared" si="7"/>
        <v>0</v>
      </c>
      <c r="V39" s="165"/>
      <c r="W39" s="158">
        <f t="shared" si="8"/>
        <v>0</v>
      </c>
      <c r="X39" s="164"/>
      <c r="Y39" s="159">
        <f t="shared" si="9"/>
        <v>0</v>
      </c>
      <c r="Z39" s="166"/>
      <c r="AA39" s="158">
        <f t="shared" si="10"/>
        <v>0</v>
      </c>
      <c r="AB39" s="164"/>
      <c r="AC39" s="159">
        <f t="shared" si="11"/>
        <v>0</v>
      </c>
      <c r="AD39" s="165"/>
    </row>
    <row r="40" spans="1:30" x14ac:dyDescent="0.25">
      <c r="A40" s="159">
        <v>30</v>
      </c>
      <c r="B40" s="160"/>
      <c r="C40" s="161" t="s">
        <v>6</v>
      </c>
      <c r="D40" s="161"/>
      <c r="E40" s="161"/>
      <c r="F40" s="167"/>
      <c r="G40" s="167"/>
      <c r="H40" s="161"/>
      <c r="I40" s="162">
        <f t="shared" si="2"/>
        <v>0</v>
      </c>
      <c r="J40" s="163"/>
      <c r="K40" s="159">
        <f t="shared" si="3"/>
        <v>0</v>
      </c>
      <c r="L40" s="269"/>
      <c r="M40" s="269"/>
      <c r="N40" s="269"/>
      <c r="O40" s="158">
        <f t="shared" si="4"/>
        <v>0</v>
      </c>
      <c r="P40" s="164"/>
      <c r="Q40" s="159">
        <f t="shared" si="5"/>
        <v>0</v>
      </c>
      <c r="R40" s="165"/>
      <c r="S40" s="158">
        <f t="shared" si="6"/>
        <v>0</v>
      </c>
      <c r="T40" s="164"/>
      <c r="U40" s="159">
        <f t="shared" si="7"/>
        <v>0</v>
      </c>
      <c r="V40" s="165"/>
      <c r="W40" s="158">
        <f t="shared" si="8"/>
        <v>0</v>
      </c>
      <c r="X40" s="164"/>
      <c r="Y40" s="159">
        <f t="shared" si="9"/>
        <v>0</v>
      </c>
      <c r="Z40" s="166"/>
      <c r="AA40" s="158">
        <f t="shared" si="10"/>
        <v>0</v>
      </c>
      <c r="AB40" s="164"/>
      <c r="AC40" s="159">
        <f t="shared" si="11"/>
        <v>0</v>
      </c>
      <c r="AD40" s="165"/>
    </row>
    <row r="41" spans="1:30" x14ac:dyDescent="0.25">
      <c r="A41" s="159">
        <v>31</v>
      </c>
      <c r="B41" s="160"/>
      <c r="C41" s="161" t="s">
        <v>6</v>
      </c>
      <c r="D41" s="161"/>
      <c r="E41" s="161"/>
      <c r="F41" s="167"/>
      <c r="G41" s="167"/>
      <c r="H41" s="161"/>
      <c r="I41" s="162">
        <f t="shared" si="2"/>
        <v>0</v>
      </c>
      <c r="J41" s="163"/>
      <c r="K41" s="159">
        <f t="shared" si="3"/>
        <v>0</v>
      </c>
      <c r="L41" s="269"/>
      <c r="M41" s="269"/>
      <c r="N41" s="269"/>
      <c r="O41" s="158">
        <f t="shared" si="4"/>
        <v>0</v>
      </c>
      <c r="P41" s="164"/>
      <c r="Q41" s="159">
        <f t="shared" si="5"/>
        <v>0</v>
      </c>
      <c r="R41" s="165"/>
      <c r="S41" s="158">
        <f t="shared" si="6"/>
        <v>0</v>
      </c>
      <c r="T41" s="164"/>
      <c r="U41" s="159">
        <f t="shared" si="7"/>
        <v>0</v>
      </c>
      <c r="V41" s="165"/>
      <c r="W41" s="158">
        <f t="shared" si="8"/>
        <v>0</v>
      </c>
      <c r="X41" s="164"/>
      <c r="Y41" s="159">
        <f t="shared" si="9"/>
        <v>0</v>
      </c>
      <c r="Z41" s="166"/>
      <c r="AA41" s="158">
        <f t="shared" si="10"/>
        <v>0</v>
      </c>
      <c r="AB41" s="164"/>
      <c r="AC41" s="159">
        <f t="shared" si="11"/>
        <v>0</v>
      </c>
      <c r="AD41" s="165"/>
    </row>
    <row r="42" spans="1:30" x14ac:dyDescent="0.25">
      <c r="A42" s="159">
        <v>32</v>
      </c>
      <c r="B42" s="160"/>
      <c r="C42" s="161" t="s">
        <v>6</v>
      </c>
      <c r="D42" s="161"/>
      <c r="E42" s="161"/>
      <c r="F42" s="167"/>
      <c r="G42" s="167"/>
      <c r="H42" s="161"/>
      <c r="I42" s="162">
        <f t="shared" si="2"/>
        <v>0</v>
      </c>
      <c r="J42" s="163"/>
      <c r="K42" s="159">
        <f t="shared" si="3"/>
        <v>0</v>
      </c>
      <c r="L42" s="269"/>
      <c r="M42" s="269"/>
      <c r="N42" s="269"/>
      <c r="O42" s="158">
        <f t="shared" si="4"/>
        <v>0</v>
      </c>
      <c r="P42" s="164"/>
      <c r="Q42" s="159">
        <f t="shared" si="5"/>
        <v>0</v>
      </c>
      <c r="R42" s="165"/>
      <c r="S42" s="158">
        <f t="shared" si="6"/>
        <v>0</v>
      </c>
      <c r="T42" s="164"/>
      <c r="U42" s="159">
        <f t="shared" si="7"/>
        <v>0</v>
      </c>
      <c r="V42" s="165"/>
      <c r="W42" s="158">
        <f t="shared" si="8"/>
        <v>0</v>
      </c>
      <c r="X42" s="164"/>
      <c r="Y42" s="159">
        <f t="shared" si="9"/>
        <v>0</v>
      </c>
      <c r="Z42" s="166"/>
      <c r="AA42" s="158">
        <f t="shared" si="10"/>
        <v>0</v>
      </c>
      <c r="AB42" s="164"/>
      <c r="AC42" s="159">
        <f t="shared" si="11"/>
        <v>0</v>
      </c>
      <c r="AD42" s="165"/>
    </row>
    <row r="43" spans="1:30" x14ac:dyDescent="0.25">
      <c r="A43" s="159">
        <v>33</v>
      </c>
      <c r="B43" s="160"/>
      <c r="C43" s="161" t="s">
        <v>6</v>
      </c>
      <c r="D43" s="161"/>
      <c r="E43" s="161"/>
      <c r="F43" s="167"/>
      <c r="G43" s="167"/>
      <c r="H43" s="161"/>
      <c r="I43" s="162">
        <f t="shared" ref="I43:I74" si="12">IF(C43="a1.1", H43/15,IF(C43="a1.2", H43/15*0.5,IF(C43="**", H43/15,0)))</f>
        <v>0</v>
      </c>
      <c r="J43" s="163"/>
      <c r="K43" s="159">
        <f t="shared" ref="K43:K74" si="13">J43*I43</f>
        <v>0</v>
      </c>
      <c r="L43" s="269"/>
      <c r="M43" s="269"/>
      <c r="N43" s="269"/>
      <c r="O43" s="158">
        <f t="shared" ref="O43:O74" si="14">I43</f>
        <v>0</v>
      </c>
      <c r="P43" s="164"/>
      <c r="Q43" s="159">
        <f t="shared" ref="Q43:Q74" si="15">O43*P43</f>
        <v>0</v>
      </c>
      <c r="R43" s="165"/>
      <c r="S43" s="158">
        <f t="shared" ref="S43:S74" si="16">I43</f>
        <v>0</v>
      </c>
      <c r="T43" s="164"/>
      <c r="U43" s="159">
        <f t="shared" ref="U43:U74" si="17">T43*S43</f>
        <v>0</v>
      </c>
      <c r="V43" s="165"/>
      <c r="W43" s="158">
        <f t="shared" ref="W43:W74" si="18">I43</f>
        <v>0</v>
      </c>
      <c r="X43" s="164"/>
      <c r="Y43" s="159">
        <f t="shared" ref="Y43:Y74" si="19">X43*W43</f>
        <v>0</v>
      </c>
      <c r="Z43" s="166"/>
      <c r="AA43" s="158">
        <f t="shared" ref="AA43:AA74" si="20">I43</f>
        <v>0</v>
      </c>
      <c r="AB43" s="164"/>
      <c r="AC43" s="159">
        <f t="shared" ref="AC43:AC74" si="21">AB43*AA43</f>
        <v>0</v>
      </c>
      <c r="AD43" s="165"/>
    </row>
    <row r="44" spans="1:30" x14ac:dyDescent="0.25">
      <c r="A44" s="159">
        <v>34</v>
      </c>
      <c r="B44" s="160"/>
      <c r="C44" s="161" t="s">
        <v>6</v>
      </c>
      <c r="D44" s="161"/>
      <c r="E44" s="161"/>
      <c r="F44" s="167"/>
      <c r="G44" s="167"/>
      <c r="H44" s="161"/>
      <c r="I44" s="162">
        <f t="shared" si="12"/>
        <v>0</v>
      </c>
      <c r="J44" s="163"/>
      <c r="K44" s="159">
        <f t="shared" si="13"/>
        <v>0</v>
      </c>
      <c r="L44" s="269"/>
      <c r="M44" s="269"/>
      <c r="N44" s="269"/>
      <c r="O44" s="158">
        <f t="shared" si="14"/>
        <v>0</v>
      </c>
      <c r="P44" s="164"/>
      <c r="Q44" s="159">
        <f t="shared" si="15"/>
        <v>0</v>
      </c>
      <c r="R44" s="165"/>
      <c r="S44" s="158">
        <f t="shared" si="16"/>
        <v>0</v>
      </c>
      <c r="T44" s="164"/>
      <c r="U44" s="159">
        <f t="shared" si="17"/>
        <v>0</v>
      </c>
      <c r="V44" s="165"/>
      <c r="W44" s="158">
        <f t="shared" si="18"/>
        <v>0</v>
      </c>
      <c r="X44" s="164"/>
      <c r="Y44" s="159">
        <f t="shared" si="19"/>
        <v>0</v>
      </c>
      <c r="Z44" s="166"/>
      <c r="AA44" s="158">
        <f t="shared" si="20"/>
        <v>0</v>
      </c>
      <c r="AB44" s="164"/>
      <c r="AC44" s="159">
        <f t="shared" si="21"/>
        <v>0</v>
      </c>
      <c r="AD44" s="165"/>
    </row>
    <row r="45" spans="1:30" x14ac:dyDescent="0.25">
      <c r="A45" s="159">
        <v>35</v>
      </c>
      <c r="B45" s="160"/>
      <c r="C45" s="161" t="s">
        <v>6</v>
      </c>
      <c r="D45" s="161"/>
      <c r="E45" s="161"/>
      <c r="F45" s="167"/>
      <c r="G45" s="167"/>
      <c r="H45" s="161"/>
      <c r="I45" s="162">
        <f t="shared" si="12"/>
        <v>0</v>
      </c>
      <c r="J45" s="163"/>
      <c r="K45" s="159">
        <f t="shared" si="13"/>
        <v>0</v>
      </c>
      <c r="L45" s="269"/>
      <c r="M45" s="269"/>
      <c r="N45" s="269"/>
      <c r="O45" s="158">
        <f t="shared" si="14"/>
        <v>0</v>
      </c>
      <c r="P45" s="164"/>
      <c r="Q45" s="159">
        <f t="shared" si="15"/>
        <v>0</v>
      </c>
      <c r="R45" s="165"/>
      <c r="S45" s="158">
        <f t="shared" si="16"/>
        <v>0</v>
      </c>
      <c r="T45" s="164"/>
      <c r="U45" s="159">
        <f t="shared" si="17"/>
        <v>0</v>
      </c>
      <c r="V45" s="165"/>
      <c r="W45" s="158">
        <f t="shared" si="18"/>
        <v>0</v>
      </c>
      <c r="X45" s="164"/>
      <c r="Y45" s="159">
        <f t="shared" si="19"/>
        <v>0</v>
      </c>
      <c r="Z45" s="166"/>
      <c r="AA45" s="158">
        <f t="shared" si="20"/>
        <v>0</v>
      </c>
      <c r="AB45" s="164"/>
      <c r="AC45" s="159">
        <f t="shared" si="21"/>
        <v>0</v>
      </c>
      <c r="AD45" s="165"/>
    </row>
    <row r="46" spans="1:30" x14ac:dyDescent="0.25">
      <c r="A46" s="159">
        <v>36</v>
      </c>
      <c r="B46" s="160"/>
      <c r="C46" s="161" t="s">
        <v>6</v>
      </c>
      <c r="D46" s="161"/>
      <c r="E46" s="161"/>
      <c r="F46" s="167"/>
      <c r="G46" s="167"/>
      <c r="H46" s="161"/>
      <c r="I46" s="162">
        <f t="shared" si="12"/>
        <v>0</v>
      </c>
      <c r="J46" s="163"/>
      <c r="K46" s="159">
        <f t="shared" si="13"/>
        <v>0</v>
      </c>
      <c r="L46" s="269"/>
      <c r="M46" s="269"/>
      <c r="N46" s="269"/>
      <c r="O46" s="158">
        <f t="shared" si="14"/>
        <v>0</v>
      </c>
      <c r="P46" s="164"/>
      <c r="Q46" s="159">
        <f t="shared" si="15"/>
        <v>0</v>
      </c>
      <c r="R46" s="165"/>
      <c r="S46" s="158">
        <f t="shared" si="16"/>
        <v>0</v>
      </c>
      <c r="T46" s="164"/>
      <c r="U46" s="159">
        <f t="shared" si="17"/>
        <v>0</v>
      </c>
      <c r="V46" s="165"/>
      <c r="W46" s="158">
        <f t="shared" si="18"/>
        <v>0</v>
      </c>
      <c r="X46" s="164"/>
      <c r="Y46" s="159">
        <f t="shared" si="19"/>
        <v>0</v>
      </c>
      <c r="Z46" s="166"/>
      <c r="AA46" s="158">
        <f t="shared" si="20"/>
        <v>0</v>
      </c>
      <c r="AB46" s="164"/>
      <c r="AC46" s="159">
        <f t="shared" si="21"/>
        <v>0</v>
      </c>
      <c r="AD46" s="165"/>
    </row>
    <row r="47" spans="1:30" x14ac:dyDescent="0.25">
      <c r="A47" s="159">
        <v>37</v>
      </c>
      <c r="B47" s="160"/>
      <c r="C47" s="161" t="s">
        <v>6</v>
      </c>
      <c r="D47" s="161"/>
      <c r="E47" s="161"/>
      <c r="F47" s="167"/>
      <c r="G47" s="167"/>
      <c r="H47" s="161"/>
      <c r="I47" s="162">
        <f t="shared" si="12"/>
        <v>0</v>
      </c>
      <c r="J47" s="163"/>
      <c r="K47" s="159">
        <f t="shared" si="13"/>
        <v>0</v>
      </c>
      <c r="L47" s="269"/>
      <c r="M47" s="269"/>
      <c r="N47" s="269"/>
      <c r="O47" s="158">
        <f t="shared" si="14"/>
        <v>0</v>
      </c>
      <c r="P47" s="164"/>
      <c r="Q47" s="159">
        <f t="shared" si="15"/>
        <v>0</v>
      </c>
      <c r="R47" s="165"/>
      <c r="S47" s="158">
        <f t="shared" si="16"/>
        <v>0</v>
      </c>
      <c r="T47" s="164"/>
      <c r="U47" s="159">
        <f t="shared" si="17"/>
        <v>0</v>
      </c>
      <c r="V47" s="165"/>
      <c r="W47" s="158">
        <f t="shared" si="18"/>
        <v>0</v>
      </c>
      <c r="X47" s="164"/>
      <c r="Y47" s="159">
        <f t="shared" si="19"/>
        <v>0</v>
      </c>
      <c r="Z47" s="166"/>
      <c r="AA47" s="158">
        <f t="shared" si="20"/>
        <v>0</v>
      </c>
      <c r="AB47" s="164"/>
      <c r="AC47" s="159">
        <f t="shared" si="21"/>
        <v>0</v>
      </c>
      <c r="AD47" s="165"/>
    </row>
    <row r="48" spans="1:30" x14ac:dyDescent="0.25">
      <c r="A48" s="159">
        <v>38</v>
      </c>
      <c r="B48" s="160"/>
      <c r="C48" s="161" t="s">
        <v>6</v>
      </c>
      <c r="D48" s="161"/>
      <c r="E48" s="161"/>
      <c r="F48" s="167"/>
      <c r="G48" s="167"/>
      <c r="H48" s="161"/>
      <c r="I48" s="162">
        <f t="shared" si="12"/>
        <v>0</v>
      </c>
      <c r="J48" s="163"/>
      <c r="K48" s="159">
        <f t="shared" si="13"/>
        <v>0</v>
      </c>
      <c r="L48" s="269"/>
      <c r="M48" s="269"/>
      <c r="N48" s="269"/>
      <c r="O48" s="158">
        <f t="shared" si="14"/>
        <v>0</v>
      </c>
      <c r="P48" s="164"/>
      <c r="Q48" s="159">
        <f t="shared" si="15"/>
        <v>0</v>
      </c>
      <c r="R48" s="165"/>
      <c r="S48" s="158">
        <f t="shared" si="16"/>
        <v>0</v>
      </c>
      <c r="T48" s="164"/>
      <c r="U48" s="159">
        <f t="shared" si="17"/>
        <v>0</v>
      </c>
      <c r="V48" s="165"/>
      <c r="W48" s="158">
        <f t="shared" si="18"/>
        <v>0</v>
      </c>
      <c r="X48" s="164"/>
      <c r="Y48" s="159">
        <f t="shared" si="19"/>
        <v>0</v>
      </c>
      <c r="Z48" s="166"/>
      <c r="AA48" s="158">
        <f t="shared" si="20"/>
        <v>0</v>
      </c>
      <c r="AB48" s="164"/>
      <c r="AC48" s="159">
        <f t="shared" si="21"/>
        <v>0</v>
      </c>
      <c r="AD48" s="165"/>
    </row>
    <row r="49" spans="1:30" x14ac:dyDescent="0.25">
      <c r="A49" s="159">
        <v>39</v>
      </c>
      <c r="B49" s="160"/>
      <c r="C49" s="161" t="s">
        <v>6</v>
      </c>
      <c r="D49" s="161"/>
      <c r="E49" s="161"/>
      <c r="F49" s="167"/>
      <c r="G49" s="167"/>
      <c r="H49" s="160"/>
      <c r="I49" s="162">
        <f t="shared" si="12"/>
        <v>0</v>
      </c>
      <c r="J49" s="163"/>
      <c r="K49" s="159">
        <f t="shared" si="13"/>
        <v>0</v>
      </c>
      <c r="L49" s="269"/>
      <c r="M49" s="269"/>
      <c r="N49" s="269"/>
      <c r="O49" s="158">
        <f t="shared" si="14"/>
        <v>0</v>
      </c>
      <c r="P49" s="164"/>
      <c r="Q49" s="159">
        <f t="shared" si="15"/>
        <v>0</v>
      </c>
      <c r="R49" s="165"/>
      <c r="S49" s="158">
        <f t="shared" si="16"/>
        <v>0</v>
      </c>
      <c r="T49" s="164"/>
      <c r="U49" s="159">
        <f t="shared" si="17"/>
        <v>0</v>
      </c>
      <c r="V49" s="165"/>
      <c r="W49" s="158">
        <f t="shared" si="18"/>
        <v>0</v>
      </c>
      <c r="X49" s="164"/>
      <c r="Y49" s="159">
        <f t="shared" si="19"/>
        <v>0</v>
      </c>
      <c r="Z49" s="166"/>
      <c r="AA49" s="158">
        <f t="shared" si="20"/>
        <v>0</v>
      </c>
      <c r="AB49" s="164"/>
      <c r="AC49" s="159">
        <f t="shared" si="21"/>
        <v>0</v>
      </c>
      <c r="AD49" s="165"/>
    </row>
    <row r="50" spans="1:30" x14ac:dyDescent="0.25">
      <c r="A50" s="159">
        <v>40</v>
      </c>
      <c r="B50" s="160"/>
      <c r="C50" s="161" t="s">
        <v>6</v>
      </c>
      <c r="D50" s="160"/>
      <c r="E50" s="160"/>
      <c r="F50" s="160"/>
      <c r="G50" s="160"/>
      <c r="H50" s="160"/>
      <c r="I50" s="162">
        <f t="shared" si="12"/>
        <v>0</v>
      </c>
      <c r="J50" s="163"/>
      <c r="K50" s="159">
        <f t="shared" si="13"/>
        <v>0</v>
      </c>
      <c r="L50" s="269"/>
      <c r="M50" s="269"/>
      <c r="N50" s="269"/>
      <c r="O50" s="158">
        <f t="shared" si="14"/>
        <v>0</v>
      </c>
      <c r="P50" s="164"/>
      <c r="Q50" s="159">
        <f t="shared" si="15"/>
        <v>0</v>
      </c>
      <c r="R50" s="165"/>
      <c r="S50" s="158">
        <f t="shared" si="16"/>
        <v>0</v>
      </c>
      <c r="T50" s="164"/>
      <c r="U50" s="159">
        <f t="shared" si="17"/>
        <v>0</v>
      </c>
      <c r="V50" s="165"/>
      <c r="W50" s="158">
        <f t="shared" si="18"/>
        <v>0</v>
      </c>
      <c r="X50" s="164"/>
      <c r="Y50" s="159">
        <f t="shared" si="19"/>
        <v>0</v>
      </c>
      <c r="Z50" s="166"/>
      <c r="AA50" s="158">
        <f t="shared" si="20"/>
        <v>0</v>
      </c>
      <c r="AB50" s="164"/>
      <c r="AC50" s="159">
        <f t="shared" si="21"/>
        <v>0</v>
      </c>
      <c r="AD50" s="165"/>
    </row>
    <row r="51" spans="1:30" x14ac:dyDescent="0.25">
      <c r="A51" s="159">
        <v>41</v>
      </c>
      <c r="B51" s="160"/>
      <c r="C51" s="161" t="s">
        <v>6</v>
      </c>
      <c r="D51" s="160"/>
      <c r="E51" s="160"/>
      <c r="F51" s="160"/>
      <c r="G51" s="160"/>
      <c r="H51" s="160"/>
      <c r="I51" s="162">
        <f t="shared" si="12"/>
        <v>0</v>
      </c>
      <c r="J51" s="163"/>
      <c r="K51" s="159">
        <f t="shared" si="13"/>
        <v>0</v>
      </c>
      <c r="L51" s="269"/>
      <c r="M51" s="269"/>
      <c r="N51" s="269"/>
      <c r="O51" s="158">
        <f t="shared" si="14"/>
        <v>0</v>
      </c>
      <c r="P51" s="164"/>
      <c r="Q51" s="159">
        <f t="shared" si="15"/>
        <v>0</v>
      </c>
      <c r="R51" s="165"/>
      <c r="S51" s="158">
        <f t="shared" si="16"/>
        <v>0</v>
      </c>
      <c r="T51" s="164"/>
      <c r="U51" s="159">
        <f t="shared" si="17"/>
        <v>0</v>
      </c>
      <c r="V51" s="165"/>
      <c r="W51" s="158">
        <f t="shared" si="18"/>
        <v>0</v>
      </c>
      <c r="X51" s="164"/>
      <c r="Y51" s="159">
        <f t="shared" si="19"/>
        <v>0</v>
      </c>
      <c r="Z51" s="166"/>
      <c r="AA51" s="158">
        <f t="shared" si="20"/>
        <v>0</v>
      </c>
      <c r="AB51" s="164"/>
      <c r="AC51" s="159">
        <f t="shared" si="21"/>
        <v>0</v>
      </c>
      <c r="AD51" s="165"/>
    </row>
    <row r="52" spans="1:30" x14ac:dyDescent="0.25">
      <c r="A52" s="159">
        <v>42</v>
      </c>
      <c r="B52" s="160"/>
      <c r="C52" s="161" t="s">
        <v>6</v>
      </c>
      <c r="D52" s="160"/>
      <c r="E52" s="160"/>
      <c r="F52" s="160"/>
      <c r="G52" s="160"/>
      <c r="H52" s="160"/>
      <c r="I52" s="162">
        <f t="shared" si="12"/>
        <v>0</v>
      </c>
      <c r="J52" s="163"/>
      <c r="K52" s="159">
        <f t="shared" si="13"/>
        <v>0</v>
      </c>
      <c r="L52" s="269"/>
      <c r="M52" s="269"/>
      <c r="N52" s="269"/>
      <c r="O52" s="158">
        <f t="shared" si="14"/>
        <v>0</v>
      </c>
      <c r="P52" s="164"/>
      <c r="Q52" s="159">
        <f t="shared" si="15"/>
        <v>0</v>
      </c>
      <c r="R52" s="165"/>
      <c r="S52" s="158">
        <f t="shared" si="16"/>
        <v>0</v>
      </c>
      <c r="T52" s="164"/>
      <c r="U52" s="159">
        <f t="shared" si="17"/>
        <v>0</v>
      </c>
      <c r="V52" s="165"/>
      <c r="W52" s="158">
        <f t="shared" si="18"/>
        <v>0</v>
      </c>
      <c r="X52" s="164"/>
      <c r="Y52" s="159">
        <f t="shared" si="19"/>
        <v>0</v>
      </c>
      <c r="Z52" s="166"/>
      <c r="AA52" s="158">
        <f t="shared" si="20"/>
        <v>0</v>
      </c>
      <c r="AB52" s="164"/>
      <c r="AC52" s="159">
        <f t="shared" si="21"/>
        <v>0</v>
      </c>
      <c r="AD52" s="165"/>
    </row>
    <row r="53" spans="1:30" x14ac:dyDescent="0.25">
      <c r="A53" s="159">
        <v>43</v>
      </c>
      <c r="B53" s="160"/>
      <c r="C53" s="161" t="s">
        <v>6</v>
      </c>
      <c r="D53" s="160"/>
      <c r="E53" s="160"/>
      <c r="F53" s="160"/>
      <c r="G53" s="160"/>
      <c r="H53" s="160"/>
      <c r="I53" s="162">
        <f t="shared" si="12"/>
        <v>0</v>
      </c>
      <c r="J53" s="163"/>
      <c r="K53" s="159">
        <f t="shared" si="13"/>
        <v>0</v>
      </c>
      <c r="L53" s="269"/>
      <c r="M53" s="269"/>
      <c r="N53" s="269"/>
      <c r="O53" s="158">
        <f t="shared" si="14"/>
        <v>0</v>
      </c>
      <c r="P53" s="164"/>
      <c r="Q53" s="159">
        <f t="shared" si="15"/>
        <v>0</v>
      </c>
      <c r="R53" s="165"/>
      <c r="S53" s="158">
        <f t="shared" si="16"/>
        <v>0</v>
      </c>
      <c r="T53" s="164"/>
      <c r="U53" s="159">
        <f t="shared" si="17"/>
        <v>0</v>
      </c>
      <c r="V53" s="165"/>
      <c r="W53" s="158">
        <f t="shared" si="18"/>
        <v>0</v>
      </c>
      <c r="X53" s="164"/>
      <c r="Y53" s="159">
        <f t="shared" si="19"/>
        <v>0</v>
      </c>
      <c r="Z53" s="166"/>
      <c r="AA53" s="158">
        <f t="shared" si="20"/>
        <v>0</v>
      </c>
      <c r="AB53" s="164"/>
      <c r="AC53" s="159">
        <f t="shared" si="21"/>
        <v>0</v>
      </c>
      <c r="AD53" s="165"/>
    </row>
    <row r="54" spans="1:30" x14ac:dyDescent="0.25">
      <c r="A54" s="159">
        <v>44</v>
      </c>
      <c r="B54" s="160"/>
      <c r="C54" s="161" t="s">
        <v>6</v>
      </c>
      <c r="D54" s="160"/>
      <c r="E54" s="160"/>
      <c r="F54" s="160"/>
      <c r="G54" s="160"/>
      <c r="H54" s="160"/>
      <c r="I54" s="162">
        <f t="shared" si="12"/>
        <v>0</v>
      </c>
      <c r="J54" s="163"/>
      <c r="K54" s="159">
        <f t="shared" si="13"/>
        <v>0</v>
      </c>
      <c r="L54" s="269"/>
      <c r="M54" s="269"/>
      <c r="N54" s="269"/>
      <c r="O54" s="158">
        <f t="shared" si="14"/>
        <v>0</v>
      </c>
      <c r="P54" s="164"/>
      <c r="Q54" s="159">
        <f t="shared" si="15"/>
        <v>0</v>
      </c>
      <c r="R54" s="165"/>
      <c r="S54" s="158">
        <f t="shared" si="16"/>
        <v>0</v>
      </c>
      <c r="T54" s="164"/>
      <c r="U54" s="159">
        <f t="shared" si="17"/>
        <v>0</v>
      </c>
      <c r="V54" s="165"/>
      <c r="W54" s="158">
        <f t="shared" si="18"/>
        <v>0</v>
      </c>
      <c r="X54" s="164"/>
      <c r="Y54" s="159">
        <f t="shared" si="19"/>
        <v>0</v>
      </c>
      <c r="Z54" s="166"/>
      <c r="AA54" s="158">
        <f t="shared" si="20"/>
        <v>0</v>
      </c>
      <c r="AB54" s="164"/>
      <c r="AC54" s="159">
        <f t="shared" si="21"/>
        <v>0</v>
      </c>
      <c r="AD54" s="165"/>
    </row>
    <row r="55" spans="1:30" x14ac:dyDescent="0.25">
      <c r="A55" s="159">
        <v>45</v>
      </c>
      <c r="B55" s="160"/>
      <c r="C55" s="161" t="s">
        <v>6</v>
      </c>
      <c r="D55" s="160"/>
      <c r="E55" s="160"/>
      <c r="F55" s="160"/>
      <c r="G55" s="160"/>
      <c r="H55" s="160"/>
      <c r="I55" s="162">
        <f t="shared" si="12"/>
        <v>0</v>
      </c>
      <c r="J55" s="163"/>
      <c r="K55" s="159">
        <f t="shared" si="13"/>
        <v>0</v>
      </c>
      <c r="L55" s="269"/>
      <c r="M55" s="269"/>
      <c r="N55" s="269"/>
      <c r="O55" s="158">
        <f t="shared" si="14"/>
        <v>0</v>
      </c>
      <c r="P55" s="164"/>
      <c r="Q55" s="159">
        <f t="shared" si="15"/>
        <v>0</v>
      </c>
      <c r="R55" s="165"/>
      <c r="S55" s="158">
        <f t="shared" si="16"/>
        <v>0</v>
      </c>
      <c r="T55" s="164"/>
      <c r="U55" s="159">
        <f t="shared" si="17"/>
        <v>0</v>
      </c>
      <c r="V55" s="165"/>
      <c r="W55" s="158">
        <f t="shared" si="18"/>
        <v>0</v>
      </c>
      <c r="X55" s="164"/>
      <c r="Y55" s="159">
        <f t="shared" si="19"/>
        <v>0</v>
      </c>
      <c r="Z55" s="166"/>
      <c r="AA55" s="158">
        <f t="shared" si="20"/>
        <v>0</v>
      </c>
      <c r="AB55" s="164"/>
      <c r="AC55" s="159">
        <f t="shared" si="21"/>
        <v>0</v>
      </c>
      <c r="AD55" s="165"/>
    </row>
    <row r="56" spans="1:30" x14ac:dyDescent="0.25">
      <c r="A56" s="159">
        <v>46</v>
      </c>
      <c r="B56" s="160"/>
      <c r="C56" s="161" t="s">
        <v>6</v>
      </c>
      <c r="D56" s="160"/>
      <c r="E56" s="160"/>
      <c r="F56" s="160"/>
      <c r="G56" s="160"/>
      <c r="H56" s="160"/>
      <c r="I56" s="162">
        <f t="shared" si="12"/>
        <v>0</v>
      </c>
      <c r="J56" s="163"/>
      <c r="K56" s="159">
        <f t="shared" si="13"/>
        <v>0</v>
      </c>
      <c r="L56" s="269"/>
      <c r="M56" s="269"/>
      <c r="N56" s="269"/>
      <c r="O56" s="158">
        <f t="shared" si="14"/>
        <v>0</v>
      </c>
      <c r="P56" s="164"/>
      <c r="Q56" s="159">
        <f t="shared" si="15"/>
        <v>0</v>
      </c>
      <c r="R56" s="165"/>
      <c r="S56" s="158">
        <f t="shared" si="16"/>
        <v>0</v>
      </c>
      <c r="T56" s="164"/>
      <c r="U56" s="159">
        <f t="shared" si="17"/>
        <v>0</v>
      </c>
      <c r="V56" s="165"/>
      <c r="W56" s="158">
        <f t="shared" si="18"/>
        <v>0</v>
      </c>
      <c r="X56" s="164"/>
      <c r="Y56" s="159">
        <f t="shared" si="19"/>
        <v>0</v>
      </c>
      <c r="Z56" s="166"/>
      <c r="AA56" s="158">
        <f t="shared" si="20"/>
        <v>0</v>
      </c>
      <c r="AB56" s="164"/>
      <c r="AC56" s="159">
        <f t="shared" si="21"/>
        <v>0</v>
      </c>
      <c r="AD56" s="165"/>
    </row>
    <row r="57" spans="1:30" x14ac:dyDescent="0.25">
      <c r="A57" s="159">
        <v>47</v>
      </c>
      <c r="B57" s="160"/>
      <c r="C57" s="161" t="s">
        <v>6</v>
      </c>
      <c r="D57" s="160"/>
      <c r="E57" s="160"/>
      <c r="F57" s="160"/>
      <c r="G57" s="160"/>
      <c r="H57" s="160"/>
      <c r="I57" s="162">
        <f t="shared" si="12"/>
        <v>0</v>
      </c>
      <c r="J57" s="163"/>
      <c r="K57" s="159">
        <f t="shared" si="13"/>
        <v>0</v>
      </c>
      <c r="L57" s="269"/>
      <c r="M57" s="269"/>
      <c r="N57" s="269"/>
      <c r="O57" s="158">
        <f t="shared" si="14"/>
        <v>0</v>
      </c>
      <c r="P57" s="164"/>
      <c r="Q57" s="159">
        <f t="shared" si="15"/>
        <v>0</v>
      </c>
      <c r="R57" s="165"/>
      <c r="S57" s="158">
        <f t="shared" si="16"/>
        <v>0</v>
      </c>
      <c r="T57" s="164"/>
      <c r="U57" s="159">
        <f t="shared" si="17"/>
        <v>0</v>
      </c>
      <c r="V57" s="165"/>
      <c r="W57" s="158">
        <f t="shared" si="18"/>
        <v>0</v>
      </c>
      <c r="X57" s="164"/>
      <c r="Y57" s="159">
        <f t="shared" si="19"/>
        <v>0</v>
      </c>
      <c r="Z57" s="166"/>
      <c r="AA57" s="158">
        <f t="shared" si="20"/>
        <v>0</v>
      </c>
      <c r="AB57" s="164"/>
      <c r="AC57" s="159">
        <f t="shared" si="21"/>
        <v>0</v>
      </c>
      <c r="AD57" s="165"/>
    </row>
    <row r="58" spans="1:30" x14ac:dyDescent="0.25">
      <c r="A58" s="159">
        <v>48</v>
      </c>
      <c r="B58" s="160"/>
      <c r="C58" s="161" t="s">
        <v>6</v>
      </c>
      <c r="D58" s="160"/>
      <c r="E58" s="160"/>
      <c r="F58" s="160"/>
      <c r="G58" s="160"/>
      <c r="H58" s="160"/>
      <c r="I58" s="162">
        <f t="shared" si="12"/>
        <v>0</v>
      </c>
      <c r="J58" s="163"/>
      <c r="K58" s="159">
        <f t="shared" si="13"/>
        <v>0</v>
      </c>
      <c r="L58" s="269"/>
      <c r="M58" s="269"/>
      <c r="N58" s="269"/>
      <c r="O58" s="158">
        <f t="shared" si="14"/>
        <v>0</v>
      </c>
      <c r="P58" s="164"/>
      <c r="Q58" s="159">
        <f t="shared" si="15"/>
        <v>0</v>
      </c>
      <c r="R58" s="165"/>
      <c r="S58" s="158">
        <f t="shared" si="16"/>
        <v>0</v>
      </c>
      <c r="T58" s="164"/>
      <c r="U58" s="159">
        <f t="shared" si="17"/>
        <v>0</v>
      </c>
      <c r="V58" s="165"/>
      <c r="W58" s="158">
        <f t="shared" si="18"/>
        <v>0</v>
      </c>
      <c r="X58" s="164"/>
      <c r="Y58" s="159">
        <f t="shared" si="19"/>
        <v>0</v>
      </c>
      <c r="Z58" s="166"/>
      <c r="AA58" s="158">
        <f t="shared" si="20"/>
        <v>0</v>
      </c>
      <c r="AB58" s="164"/>
      <c r="AC58" s="159">
        <f t="shared" si="21"/>
        <v>0</v>
      </c>
      <c r="AD58" s="165"/>
    </row>
    <row r="59" spans="1:30" x14ac:dyDescent="0.25">
      <c r="A59" s="159">
        <v>49</v>
      </c>
      <c r="B59" s="160"/>
      <c r="C59" s="161" t="s">
        <v>6</v>
      </c>
      <c r="D59" s="160"/>
      <c r="E59" s="160"/>
      <c r="F59" s="160"/>
      <c r="G59" s="160"/>
      <c r="H59" s="160"/>
      <c r="I59" s="162">
        <f t="shared" si="12"/>
        <v>0</v>
      </c>
      <c r="J59" s="163"/>
      <c r="K59" s="159">
        <f t="shared" si="13"/>
        <v>0</v>
      </c>
      <c r="L59" s="269"/>
      <c r="M59" s="269"/>
      <c r="N59" s="269"/>
      <c r="O59" s="158">
        <f t="shared" si="14"/>
        <v>0</v>
      </c>
      <c r="P59" s="164"/>
      <c r="Q59" s="159">
        <f t="shared" si="15"/>
        <v>0</v>
      </c>
      <c r="R59" s="165"/>
      <c r="S59" s="158">
        <f t="shared" si="16"/>
        <v>0</v>
      </c>
      <c r="T59" s="164"/>
      <c r="U59" s="159">
        <f t="shared" si="17"/>
        <v>0</v>
      </c>
      <c r="V59" s="165"/>
      <c r="W59" s="158">
        <f t="shared" si="18"/>
        <v>0</v>
      </c>
      <c r="X59" s="164"/>
      <c r="Y59" s="159">
        <f t="shared" si="19"/>
        <v>0</v>
      </c>
      <c r="Z59" s="166"/>
      <c r="AA59" s="158">
        <f t="shared" si="20"/>
        <v>0</v>
      </c>
      <c r="AB59" s="164"/>
      <c r="AC59" s="159">
        <f t="shared" si="21"/>
        <v>0</v>
      </c>
      <c r="AD59" s="165"/>
    </row>
    <row r="60" spans="1:30" x14ac:dyDescent="0.25">
      <c r="A60" s="159">
        <v>50</v>
      </c>
      <c r="B60" s="160"/>
      <c r="C60" s="161" t="s">
        <v>6</v>
      </c>
      <c r="D60" s="160"/>
      <c r="E60" s="160"/>
      <c r="F60" s="160"/>
      <c r="G60" s="160"/>
      <c r="H60" s="160"/>
      <c r="I60" s="162">
        <f t="shared" si="12"/>
        <v>0</v>
      </c>
      <c r="J60" s="163"/>
      <c r="K60" s="159">
        <f t="shared" si="13"/>
        <v>0</v>
      </c>
      <c r="L60" s="269"/>
      <c r="M60" s="269"/>
      <c r="N60" s="269"/>
      <c r="O60" s="158">
        <f t="shared" si="14"/>
        <v>0</v>
      </c>
      <c r="P60" s="164"/>
      <c r="Q60" s="159">
        <f t="shared" si="15"/>
        <v>0</v>
      </c>
      <c r="R60" s="165"/>
      <c r="S60" s="158">
        <f t="shared" si="16"/>
        <v>0</v>
      </c>
      <c r="T60" s="164"/>
      <c r="U60" s="159">
        <f t="shared" si="17"/>
        <v>0</v>
      </c>
      <c r="V60" s="165"/>
      <c r="W60" s="158">
        <f t="shared" si="18"/>
        <v>0</v>
      </c>
      <c r="X60" s="164"/>
      <c r="Y60" s="159">
        <f t="shared" si="19"/>
        <v>0</v>
      </c>
      <c r="Z60" s="166"/>
      <c r="AA60" s="158">
        <f t="shared" si="20"/>
        <v>0</v>
      </c>
      <c r="AB60" s="164"/>
      <c r="AC60" s="159">
        <f t="shared" si="21"/>
        <v>0</v>
      </c>
      <c r="AD60" s="165"/>
    </row>
    <row r="61" spans="1:30" x14ac:dyDescent="0.25">
      <c r="A61" s="159">
        <v>51</v>
      </c>
      <c r="B61" s="160"/>
      <c r="C61" s="161" t="s">
        <v>6</v>
      </c>
      <c r="D61" s="160"/>
      <c r="E61" s="160"/>
      <c r="F61" s="160"/>
      <c r="G61" s="160"/>
      <c r="H61" s="160"/>
      <c r="I61" s="162">
        <f t="shared" si="12"/>
        <v>0</v>
      </c>
      <c r="J61" s="163"/>
      <c r="K61" s="159">
        <f t="shared" si="13"/>
        <v>0</v>
      </c>
      <c r="L61" s="269"/>
      <c r="M61" s="269"/>
      <c r="N61" s="269"/>
      <c r="O61" s="158">
        <f t="shared" si="14"/>
        <v>0</v>
      </c>
      <c r="P61" s="164"/>
      <c r="Q61" s="159">
        <f t="shared" si="15"/>
        <v>0</v>
      </c>
      <c r="R61" s="165"/>
      <c r="S61" s="158">
        <f t="shared" si="16"/>
        <v>0</v>
      </c>
      <c r="T61" s="164"/>
      <c r="U61" s="159">
        <f t="shared" si="17"/>
        <v>0</v>
      </c>
      <c r="V61" s="165"/>
      <c r="W61" s="158">
        <f t="shared" si="18"/>
        <v>0</v>
      </c>
      <c r="X61" s="164"/>
      <c r="Y61" s="159">
        <f t="shared" si="19"/>
        <v>0</v>
      </c>
      <c r="Z61" s="166"/>
      <c r="AA61" s="158">
        <f t="shared" si="20"/>
        <v>0</v>
      </c>
      <c r="AB61" s="164"/>
      <c r="AC61" s="159">
        <f t="shared" si="21"/>
        <v>0</v>
      </c>
      <c r="AD61" s="165"/>
    </row>
    <row r="62" spans="1:30" x14ac:dyDescent="0.25">
      <c r="A62" s="159">
        <v>52</v>
      </c>
      <c r="B62" s="160"/>
      <c r="C62" s="161" t="s">
        <v>6</v>
      </c>
      <c r="D62" s="160"/>
      <c r="E62" s="160"/>
      <c r="F62" s="160"/>
      <c r="G62" s="160"/>
      <c r="H62" s="160"/>
      <c r="I62" s="162">
        <f t="shared" si="12"/>
        <v>0</v>
      </c>
      <c r="J62" s="163"/>
      <c r="K62" s="159">
        <f t="shared" si="13"/>
        <v>0</v>
      </c>
      <c r="L62" s="269"/>
      <c r="M62" s="269"/>
      <c r="N62" s="269"/>
      <c r="O62" s="158">
        <f t="shared" si="14"/>
        <v>0</v>
      </c>
      <c r="P62" s="164"/>
      <c r="Q62" s="159">
        <f t="shared" si="15"/>
        <v>0</v>
      </c>
      <c r="R62" s="165"/>
      <c r="S62" s="158">
        <f t="shared" si="16"/>
        <v>0</v>
      </c>
      <c r="T62" s="164"/>
      <c r="U62" s="159">
        <f t="shared" si="17"/>
        <v>0</v>
      </c>
      <c r="V62" s="165"/>
      <c r="W62" s="158">
        <f t="shared" si="18"/>
        <v>0</v>
      </c>
      <c r="X62" s="164"/>
      <c r="Y62" s="159">
        <f t="shared" si="19"/>
        <v>0</v>
      </c>
      <c r="Z62" s="166"/>
      <c r="AA62" s="158">
        <f t="shared" si="20"/>
        <v>0</v>
      </c>
      <c r="AB62" s="164"/>
      <c r="AC62" s="159">
        <f t="shared" si="21"/>
        <v>0</v>
      </c>
      <c r="AD62" s="165"/>
    </row>
    <row r="63" spans="1:30" x14ac:dyDescent="0.25">
      <c r="A63" s="159">
        <v>53</v>
      </c>
      <c r="B63" s="160"/>
      <c r="C63" s="161" t="s">
        <v>6</v>
      </c>
      <c r="D63" s="160"/>
      <c r="E63" s="160"/>
      <c r="F63" s="160"/>
      <c r="G63" s="160"/>
      <c r="H63" s="160"/>
      <c r="I63" s="162">
        <f t="shared" si="12"/>
        <v>0</v>
      </c>
      <c r="J63" s="163"/>
      <c r="K63" s="159">
        <f t="shared" si="13"/>
        <v>0</v>
      </c>
      <c r="L63" s="269"/>
      <c r="M63" s="269"/>
      <c r="N63" s="269"/>
      <c r="O63" s="158">
        <f t="shared" si="14"/>
        <v>0</v>
      </c>
      <c r="P63" s="164"/>
      <c r="Q63" s="159">
        <f t="shared" si="15"/>
        <v>0</v>
      </c>
      <c r="R63" s="165"/>
      <c r="S63" s="158">
        <f t="shared" si="16"/>
        <v>0</v>
      </c>
      <c r="T63" s="164"/>
      <c r="U63" s="159">
        <f t="shared" si="17"/>
        <v>0</v>
      </c>
      <c r="V63" s="165"/>
      <c r="W63" s="158">
        <f t="shared" si="18"/>
        <v>0</v>
      </c>
      <c r="X63" s="164"/>
      <c r="Y63" s="159">
        <f t="shared" si="19"/>
        <v>0</v>
      </c>
      <c r="Z63" s="166"/>
      <c r="AA63" s="158">
        <f t="shared" si="20"/>
        <v>0</v>
      </c>
      <c r="AB63" s="164"/>
      <c r="AC63" s="159">
        <f t="shared" si="21"/>
        <v>0</v>
      </c>
      <c r="AD63" s="165"/>
    </row>
    <row r="64" spans="1:30" x14ac:dyDescent="0.25">
      <c r="A64" s="159">
        <v>54</v>
      </c>
      <c r="B64" s="160"/>
      <c r="C64" s="161" t="s">
        <v>6</v>
      </c>
      <c r="D64" s="160"/>
      <c r="E64" s="160"/>
      <c r="F64" s="160"/>
      <c r="G64" s="160"/>
      <c r="H64" s="160"/>
      <c r="I64" s="162">
        <f t="shared" si="12"/>
        <v>0</v>
      </c>
      <c r="J64" s="163"/>
      <c r="K64" s="159">
        <f t="shared" si="13"/>
        <v>0</v>
      </c>
      <c r="L64" s="269"/>
      <c r="M64" s="269"/>
      <c r="N64" s="269"/>
      <c r="O64" s="158">
        <f t="shared" si="14"/>
        <v>0</v>
      </c>
      <c r="P64" s="164"/>
      <c r="Q64" s="159">
        <f t="shared" si="15"/>
        <v>0</v>
      </c>
      <c r="R64" s="165"/>
      <c r="S64" s="158">
        <f t="shared" si="16"/>
        <v>0</v>
      </c>
      <c r="T64" s="164"/>
      <c r="U64" s="159">
        <f t="shared" si="17"/>
        <v>0</v>
      </c>
      <c r="V64" s="165"/>
      <c r="W64" s="158">
        <f t="shared" si="18"/>
        <v>0</v>
      </c>
      <c r="X64" s="164"/>
      <c r="Y64" s="159">
        <f t="shared" si="19"/>
        <v>0</v>
      </c>
      <c r="Z64" s="166"/>
      <c r="AA64" s="158">
        <f t="shared" si="20"/>
        <v>0</v>
      </c>
      <c r="AB64" s="164"/>
      <c r="AC64" s="159">
        <f t="shared" si="21"/>
        <v>0</v>
      </c>
      <c r="AD64" s="165"/>
    </row>
    <row r="65" spans="1:30" x14ac:dyDescent="0.25">
      <c r="A65" s="159">
        <v>55</v>
      </c>
      <c r="B65" s="160"/>
      <c r="C65" s="161" t="s">
        <v>6</v>
      </c>
      <c r="D65" s="160"/>
      <c r="E65" s="160"/>
      <c r="F65" s="160"/>
      <c r="G65" s="160"/>
      <c r="H65" s="160"/>
      <c r="I65" s="162">
        <f t="shared" si="12"/>
        <v>0</v>
      </c>
      <c r="J65" s="163"/>
      <c r="K65" s="159">
        <f t="shared" si="13"/>
        <v>0</v>
      </c>
      <c r="L65" s="269"/>
      <c r="M65" s="269"/>
      <c r="N65" s="269"/>
      <c r="O65" s="158">
        <f t="shared" si="14"/>
        <v>0</v>
      </c>
      <c r="P65" s="164"/>
      <c r="Q65" s="159">
        <f t="shared" si="15"/>
        <v>0</v>
      </c>
      <c r="R65" s="165"/>
      <c r="S65" s="158">
        <f t="shared" si="16"/>
        <v>0</v>
      </c>
      <c r="T65" s="164"/>
      <c r="U65" s="159">
        <f t="shared" si="17"/>
        <v>0</v>
      </c>
      <c r="V65" s="165"/>
      <c r="W65" s="158">
        <f t="shared" si="18"/>
        <v>0</v>
      </c>
      <c r="X65" s="164"/>
      <c r="Y65" s="159">
        <f t="shared" si="19"/>
        <v>0</v>
      </c>
      <c r="Z65" s="166"/>
      <c r="AA65" s="158">
        <f t="shared" si="20"/>
        <v>0</v>
      </c>
      <c r="AB65" s="164"/>
      <c r="AC65" s="159">
        <f t="shared" si="21"/>
        <v>0</v>
      </c>
      <c r="AD65" s="165"/>
    </row>
    <row r="66" spans="1:30" x14ac:dyDescent="0.25">
      <c r="A66" s="159">
        <v>56</v>
      </c>
      <c r="B66" s="160"/>
      <c r="C66" s="161" t="s">
        <v>6</v>
      </c>
      <c r="D66" s="160"/>
      <c r="E66" s="160"/>
      <c r="F66" s="160"/>
      <c r="G66" s="160"/>
      <c r="H66" s="160"/>
      <c r="I66" s="162">
        <f t="shared" si="12"/>
        <v>0</v>
      </c>
      <c r="J66" s="163"/>
      <c r="K66" s="159">
        <f t="shared" si="13"/>
        <v>0</v>
      </c>
      <c r="L66" s="269"/>
      <c r="M66" s="269"/>
      <c r="N66" s="269"/>
      <c r="O66" s="158">
        <f t="shared" si="14"/>
        <v>0</v>
      </c>
      <c r="P66" s="164"/>
      <c r="Q66" s="159">
        <f t="shared" si="15"/>
        <v>0</v>
      </c>
      <c r="R66" s="165"/>
      <c r="S66" s="158">
        <f t="shared" si="16"/>
        <v>0</v>
      </c>
      <c r="T66" s="164"/>
      <c r="U66" s="159">
        <f t="shared" si="17"/>
        <v>0</v>
      </c>
      <c r="V66" s="165"/>
      <c r="W66" s="158">
        <f t="shared" si="18"/>
        <v>0</v>
      </c>
      <c r="X66" s="164"/>
      <c r="Y66" s="159">
        <f t="shared" si="19"/>
        <v>0</v>
      </c>
      <c r="Z66" s="166"/>
      <c r="AA66" s="158">
        <f t="shared" si="20"/>
        <v>0</v>
      </c>
      <c r="AB66" s="164"/>
      <c r="AC66" s="159">
        <f t="shared" si="21"/>
        <v>0</v>
      </c>
      <c r="AD66" s="165"/>
    </row>
    <row r="67" spans="1:30" x14ac:dyDescent="0.25">
      <c r="A67" s="159">
        <v>57</v>
      </c>
      <c r="B67" s="160"/>
      <c r="C67" s="161" t="s">
        <v>6</v>
      </c>
      <c r="D67" s="160"/>
      <c r="E67" s="160"/>
      <c r="F67" s="160"/>
      <c r="G67" s="160"/>
      <c r="H67" s="160"/>
      <c r="I67" s="162">
        <f t="shared" si="12"/>
        <v>0</v>
      </c>
      <c r="J67" s="163"/>
      <c r="K67" s="159">
        <f t="shared" si="13"/>
        <v>0</v>
      </c>
      <c r="L67" s="269"/>
      <c r="M67" s="269"/>
      <c r="N67" s="269"/>
      <c r="O67" s="158">
        <f t="shared" si="14"/>
        <v>0</v>
      </c>
      <c r="P67" s="164"/>
      <c r="Q67" s="159">
        <f t="shared" si="15"/>
        <v>0</v>
      </c>
      <c r="R67" s="165"/>
      <c r="S67" s="158">
        <f t="shared" si="16"/>
        <v>0</v>
      </c>
      <c r="T67" s="164"/>
      <c r="U67" s="159">
        <f t="shared" si="17"/>
        <v>0</v>
      </c>
      <c r="V67" s="165"/>
      <c r="W67" s="158">
        <f t="shared" si="18"/>
        <v>0</v>
      </c>
      <c r="X67" s="164"/>
      <c r="Y67" s="159">
        <f t="shared" si="19"/>
        <v>0</v>
      </c>
      <c r="Z67" s="166"/>
      <c r="AA67" s="158">
        <f t="shared" si="20"/>
        <v>0</v>
      </c>
      <c r="AB67" s="164"/>
      <c r="AC67" s="159">
        <f t="shared" si="21"/>
        <v>0</v>
      </c>
      <c r="AD67" s="165"/>
    </row>
    <row r="68" spans="1:30" x14ac:dyDescent="0.25">
      <c r="A68" s="159">
        <v>58</v>
      </c>
      <c r="B68" s="160"/>
      <c r="C68" s="161" t="s">
        <v>6</v>
      </c>
      <c r="D68" s="160"/>
      <c r="E68" s="160"/>
      <c r="F68" s="160"/>
      <c r="G68" s="160"/>
      <c r="H68" s="160"/>
      <c r="I68" s="162">
        <f t="shared" si="12"/>
        <v>0</v>
      </c>
      <c r="J68" s="163"/>
      <c r="K68" s="159">
        <f t="shared" si="13"/>
        <v>0</v>
      </c>
      <c r="L68" s="269"/>
      <c r="M68" s="269"/>
      <c r="N68" s="269"/>
      <c r="O68" s="158">
        <f t="shared" si="14"/>
        <v>0</v>
      </c>
      <c r="P68" s="164"/>
      <c r="Q68" s="159">
        <f t="shared" si="15"/>
        <v>0</v>
      </c>
      <c r="R68" s="165"/>
      <c r="S68" s="158">
        <f t="shared" si="16"/>
        <v>0</v>
      </c>
      <c r="T68" s="164"/>
      <c r="U68" s="159">
        <f t="shared" si="17"/>
        <v>0</v>
      </c>
      <c r="V68" s="165"/>
      <c r="W68" s="158">
        <f t="shared" si="18"/>
        <v>0</v>
      </c>
      <c r="X68" s="164"/>
      <c r="Y68" s="159">
        <f t="shared" si="19"/>
        <v>0</v>
      </c>
      <c r="Z68" s="166"/>
      <c r="AA68" s="158">
        <f t="shared" si="20"/>
        <v>0</v>
      </c>
      <c r="AB68" s="164"/>
      <c r="AC68" s="159">
        <f t="shared" si="21"/>
        <v>0</v>
      </c>
      <c r="AD68" s="165"/>
    </row>
    <row r="69" spans="1:30" x14ac:dyDescent="0.25">
      <c r="A69" s="159">
        <v>59</v>
      </c>
      <c r="B69" s="160"/>
      <c r="C69" s="161" t="s">
        <v>6</v>
      </c>
      <c r="D69" s="160"/>
      <c r="E69" s="160"/>
      <c r="F69" s="160"/>
      <c r="G69" s="160"/>
      <c r="H69" s="160"/>
      <c r="I69" s="162">
        <f t="shared" si="12"/>
        <v>0</v>
      </c>
      <c r="J69" s="163"/>
      <c r="K69" s="159">
        <f t="shared" si="13"/>
        <v>0</v>
      </c>
      <c r="L69" s="269"/>
      <c r="M69" s="269"/>
      <c r="N69" s="269"/>
      <c r="O69" s="158">
        <f t="shared" si="14"/>
        <v>0</v>
      </c>
      <c r="P69" s="164"/>
      <c r="Q69" s="159">
        <f t="shared" si="15"/>
        <v>0</v>
      </c>
      <c r="R69" s="165"/>
      <c r="S69" s="158">
        <f t="shared" si="16"/>
        <v>0</v>
      </c>
      <c r="T69" s="164"/>
      <c r="U69" s="159">
        <f t="shared" si="17"/>
        <v>0</v>
      </c>
      <c r="V69" s="165"/>
      <c r="W69" s="158">
        <f t="shared" si="18"/>
        <v>0</v>
      </c>
      <c r="X69" s="164"/>
      <c r="Y69" s="159">
        <f t="shared" si="19"/>
        <v>0</v>
      </c>
      <c r="Z69" s="166"/>
      <c r="AA69" s="158">
        <f t="shared" si="20"/>
        <v>0</v>
      </c>
      <c r="AB69" s="164"/>
      <c r="AC69" s="159">
        <f t="shared" si="21"/>
        <v>0</v>
      </c>
      <c r="AD69" s="165"/>
    </row>
    <row r="70" spans="1:30" x14ac:dyDescent="0.25">
      <c r="A70" s="159">
        <v>60</v>
      </c>
      <c r="B70" s="160"/>
      <c r="C70" s="161" t="s">
        <v>6</v>
      </c>
      <c r="D70" s="160"/>
      <c r="E70" s="160"/>
      <c r="F70" s="160"/>
      <c r="G70" s="160"/>
      <c r="H70" s="160"/>
      <c r="I70" s="162">
        <f t="shared" si="12"/>
        <v>0</v>
      </c>
      <c r="J70" s="163"/>
      <c r="K70" s="159">
        <f t="shared" si="13"/>
        <v>0</v>
      </c>
      <c r="L70" s="269"/>
      <c r="M70" s="269"/>
      <c r="N70" s="269"/>
      <c r="O70" s="158">
        <f t="shared" si="14"/>
        <v>0</v>
      </c>
      <c r="P70" s="164"/>
      <c r="Q70" s="159">
        <f t="shared" si="15"/>
        <v>0</v>
      </c>
      <c r="R70" s="165"/>
      <c r="S70" s="158">
        <f t="shared" si="16"/>
        <v>0</v>
      </c>
      <c r="T70" s="164"/>
      <c r="U70" s="159">
        <f t="shared" si="17"/>
        <v>0</v>
      </c>
      <c r="V70" s="165"/>
      <c r="W70" s="158">
        <f t="shared" si="18"/>
        <v>0</v>
      </c>
      <c r="X70" s="164"/>
      <c r="Y70" s="159">
        <f t="shared" si="19"/>
        <v>0</v>
      </c>
      <c r="Z70" s="166"/>
      <c r="AA70" s="158">
        <f t="shared" si="20"/>
        <v>0</v>
      </c>
      <c r="AB70" s="164"/>
      <c r="AC70" s="159">
        <f t="shared" si="21"/>
        <v>0</v>
      </c>
      <c r="AD70" s="165"/>
    </row>
    <row r="71" spans="1:30" x14ac:dyDescent="0.25">
      <c r="A71" s="159">
        <v>61</v>
      </c>
      <c r="B71" s="160"/>
      <c r="C71" s="161" t="s">
        <v>6</v>
      </c>
      <c r="D71" s="160"/>
      <c r="E71" s="160"/>
      <c r="F71" s="160"/>
      <c r="G71" s="160"/>
      <c r="H71" s="160"/>
      <c r="I71" s="162">
        <f t="shared" si="12"/>
        <v>0</v>
      </c>
      <c r="J71" s="163"/>
      <c r="K71" s="159">
        <f t="shared" si="13"/>
        <v>0</v>
      </c>
      <c r="L71" s="269"/>
      <c r="M71" s="269"/>
      <c r="N71" s="269"/>
      <c r="O71" s="158">
        <f t="shared" si="14"/>
        <v>0</v>
      </c>
      <c r="P71" s="164"/>
      <c r="Q71" s="159">
        <f t="shared" si="15"/>
        <v>0</v>
      </c>
      <c r="R71" s="165"/>
      <c r="S71" s="158">
        <f t="shared" si="16"/>
        <v>0</v>
      </c>
      <c r="T71" s="164"/>
      <c r="U71" s="159">
        <f t="shared" si="17"/>
        <v>0</v>
      </c>
      <c r="V71" s="165"/>
      <c r="W71" s="158">
        <f t="shared" si="18"/>
        <v>0</v>
      </c>
      <c r="X71" s="164"/>
      <c r="Y71" s="159">
        <f t="shared" si="19"/>
        <v>0</v>
      </c>
      <c r="Z71" s="166"/>
      <c r="AA71" s="158">
        <f t="shared" si="20"/>
        <v>0</v>
      </c>
      <c r="AB71" s="164"/>
      <c r="AC71" s="159">
        <f t="shared" si="21"/>
        <v>0</v>
      </c>
      <c r="AD71" s="165"/>
    </row>
    <row r="72" spans="1:30" x14ac:dyDescent="0.25">
      <c r="A72" s="159">
        <v>62</v>
      </c>
      <c r="B72" s="160"/>
      <c r="C72" s="161" t="s">
        <v>6</v>
      </c>
      <c r="D72" s="160"/>
      <c r="E72" s="160"/>
      <c r="F72" s="160"/>
      <c r="G72" s="160"/>
      <c r="H72" s="160"/>
      <c r="I72" s="162">
        <f t="shared" si="12"/>
        <v>0</v>
      </c>
      <c r="J72" s="163"/>
      <c r="K72" s="159">
        <f t="shared" si="13"/>
        <v>0</v>
      </c>
      <c r="L72" s="269"/>
      <c r="M72" s="269"/>
      <c r="N72" s="269"/>
      <c r="O72" s="158">
        <f t="shared" si="14"/>
        <v>0</v>
      </c>
      <c r="P72" s="164"/>
      <c r="Q72" s="159">
        <f t="shared" si="15"/>
        <v>0</v>
      </c>
      <c r="R72" s="165"/>
      <c r="S72" s="158">
        <f t="shared" si="16"/>
        <v>0</v>
      </c>
      <c r="T72" s="164"/>
      <c r="U72" s="159">
        <f t="shared" si="17"/>
        <v>0</v>
      </c>
      <c r="V72" s="165"/>
      <c r="W72" s="158">
        <f t="shared" si="18"/>
        <v>0</v>
      </c>
      <c r="X72" s="164"/>
      <c r="Y72" s="159">
        <f t="shared" si="19"/>
        <v>0</v>
      </c>
      <c r="Z72" s="166"/>
      <c r="AA72" s="158">
        <f t="shared" si="20"/>
        <v>0</v>
      </c>
      <c r="AB72" s="164"/>
      <c r="AC72" s="159">
        <f t="shared" si="21"/>
        <v>0</v>
      </c>
      <c r="AD72" s="165"/>
    </row>
    <row r="73" spans="1:30" x14ac:dyDescent="0.25">
      <c r="A73" s="159">
        <v>63</v>
      </c>
      <c r="B73" s="160"/>
      <c r="C73" s="161" t="s">
        <v>6</v>
      </c>
      <c r="D73" s="160"/>
      <c r="E73" s="160"/>
      <c r="F73" s="160"/>
      <c r="G73" s="160"/>
      <c r="H73" s="160"/>
      <c r="I73" s="162">
        <f t="shared" si="12"/>
        <v>0</v>
      </c>
      <c r="J73" s="163"/>
      <c r="K73" s="159">
        <f t="shared" si="13"/>
        <v>0</v>
      </c>
      <c r="L73" s="269"/>
      <c r="M73" s="269"/>
      <c r="N73" s="269"/>
      <c r="O73" s="158">
        <f t="shared" si="14"/>
        <v>0</v>
      </c>
      <c r="P73" s="164"/>
      <c r="Q73" s="159">
        <f t="shared" si="15"/>
        <v>0</v>
      </c>
      <c r="R73" s="165"/>
      <c r="S73" s="158">
        <f t="shared" si="16"/>
        <v>0</v>
      </c>
      <c r="T73" s="164"/>
      <c r="U73" s="159">
        <f t="shared" si="17"/>
        <v>0</v>
      </c>
      <c r="V73" s="165"/>
      <c r="W73" s="158">
        <f t="shared" si="18"/>
        <v>0</v>
      </c>
      <c r="X73" s="164"/>
      <c r="Y73" s="159">
        <f t="shared" si="19"/>
        <v>0</v>
      </c>
      <c r="Z73" s="166"/>
      <c r="AA73" s="158">
        <f t="shared" si="20"/>
        <v>0</v>
      </c>
      <c r="AB73" s="164"/>
      <c r="AC73" s="159">
        <f t="shared" si="21"/>
        <v>0</v>
      </c>
      <c r="AD73" s="165"/>
    </row>
    <row r="74" spans="1:30" x14ac:dyDescent="0.25">
      <c r="A74" s="159">
        <v>64</v>
      </c>
      <c r="B74" s="160"/>
      <c r="C74" s="161" t="s">
        <v>6</v>
      </c>
      <c r="D74" s="160"/>
      <c r="E74" s="160"/>
      <c r="F74" s="160"/>
      <c r="G74" s="160"/>
      <c r="H74" s="160"/>
      <c r="I74" s="162">
        <f t="shared" si="12"/>
        <v>0</v>
      </c>
      <c r="J74" s="163"/>
      <c r="K74" s="159">
        <f t="shared" si="13"/>
        <v>0</v>
      </c>
      <c r="L74" s="269"/>
      <c r="M74" s="269"/>
      <c r="N74" s="269"/>
      <c r="O74" s="158">
        <f t="shared" si="14"/>
        <v>0</v>
      </c>
      <c r="P74" s="164"/>
      <c r="Q74" s="159">
        <f t="shared" si="15"/>
        <v>0</v>
      </c>
      <c r="R74" s="165"/>
      <c r="S74" s="158">
        <f t="shared" si="16"/>
        <v>0</v>
      </c>
      <c r="T74" s="164"/>
      <c r="U74" s="159">
        <f t="shared" si="17"/>
        <v>0</v>
      </c>
      <c r="V74" s="165"/>
      <c r="W74" s="158">
        <f t="shared" si="18"/>
        <v>0</v>
      </c>
      <c r="X74" s="164"/>
      <c r="Y74" s="159">
        <f t="shared" si="19"/>
        <v>0</v>
      </c>
      <c r="Z74" s="166"/>
      <c r="AA74" s="158">
        <f t="shared" si="20"/>
        <v>0</v>
      </c>
      <c r="AB74" s="164"/>
      <c r="AC74" s="159">
        <f t="shared" si="21"/>
        <v>0</v>
      </c>
      <c r="AD74" s="165"/>
    </row>
    <row r="75" spans="1:30" x14ac:dyDescent="0.25">
      <c r="A75" s="159">
        <v>65</v>
      </c>
      <c r="B75" s="160"/>
      <c r="C75" s="161" t="s">
        <v>6</v>
      </c>
      <c r="D75" s="160"/>
      <c r="E75" s="160"/>
      <c r="F75" s="160"/>
      <c r="G75" s="160"/>
      <c r="H75" s="160"/>
      <c r="I75" s="162">
        <f t="shared" ref="I75:I106" si="22">IF(C75="a1.1", H75/15,IF(C75="a1.2", H75/15*0.5,IF(C75="**", H75/15,0)))</f>
        <v>0</v>
      </c>
      <c r="J75" s="163"/>
      <c r="K75" s="159">
        <f t="shared" ref="K75:K106" si="23">J75*I75</f>
        <v>0</v>
      </c>
      <c r="L75" s="269"/>
      <c r="M75" s="269"/>
      <c r="N75" s="269"/>
      <c r="O75" s="158">
        <f t="shared" ref="O75:O106" si="24">I75</f>
        <v>0</v>
      </c>
      <c r="P75" s="164"/>
      <c r="Q75" s="159">
        <f t="shared" ref="Q75:Q106" si="25">O75*P75</f>
        <v>0</v>
      </c>
      <c r="R75" s="165"/>
      <c r="S75" s="158">
        <f t="shared" ref="S75:S106" si="26">I75</f>
        <v>0</v>
      </c>
      <c r="T75" s="164"/>
      <c r="U75" s="159">
        <f t="shared" ref="U75:U106" si="27">T75*S75</f>
        <v>0</v>
      </c>
      <c r="V75" s="165"/>
      <c r="W75" s="158">
        <f t="shared" ref="W75:W106" si="28">I75</f>
        <v>0</v>
      </c>
      <c r="X75" s="164"/>
      <c r="Y75" s="159">
        <f t="shared" ref="Y75:Y106" si="29">X75*W75</f>
        <v>0</v>
      </c>
      <c r="Z75" s="166"/>
      <c r="AA75" s="158">
        <f t="shared" ref="AA75:AA106" si="30">I75</f>
        <v>0</v>
      </c>
      <c r="AB75" s="164"/>
      <c r="AC75" s="159">
        <f t="shared" ref="AC75:AC106" si="31">AB75*AA75</f>
        <v>0</v>
      </c>
      <c r="AD75" s="165"/>
    </row>
    <row r="76" spans="1:30" x14ac:dyDescent="0.25">
      <c r="A76" s="159">
        <v>66</v>
      </c>
      <c r="B76" s="160"/>
      <c r="C76" s="161" t="s">
        <v>6</v>
      </c>
      <c r="D76" s="160"/>
      <c r="E76" s="160"/>
      <c r="F76" s="160"/>
      <c r="G76" s="160"/>
      <c r="H76" s="160"/>
      <c r="I76" s="162">
        <f t="shared" si="22"/>
        <v>0</v>
      </c>
      <c r="J76" s="163"/>
      <c r="K76" s="159">
        <f t="shared" si="23"/>
        <v>0</v>
      </c>
      <c r="L76" s="269"/>
      <c r="M76" s="269"/>
      <c r="N76" s="269"/>
      <c r="O76" s="158">
        <f t="shared" si="24"/>
        <v>0</v>
      </c>
      <c r="P76" s="164"/>
      <c r="Q76" s="159">
        <f t="shared" si="25"/>
        <v>0</v>
      </c>
      <c r="R76" s="165"/>
      <c r="S76" s="158">
        <f t="shared" si="26"/>
        <v>0</v>
      </c>
      <c r="T76" s="164"/>
      <c r="U76" s="159">
        <f t="shared" si="27"/>
        <v>0</v>
      </c>
      <c r="V76" s="165"/>
      <c r="W76" s="158">
        <f t="shared" si="28"/>
        <v>0</v>
      </c>
      <c r="X76" s="164"/>
      <c r="Y76" s="159">
        <f t="shared" si="29"/>
        <v>0</v>
      </c>
      <c r="Z76" s="166"/>
      <c r="AA76" s="158">
        <f t="shared" si="30"/>
        <v>0</v>
      </c>
      <c r="AB76" s="164"/>
      <c r="AC76" s="159">
        <f t="shared" si="31"/>
        <v>0</v>
      </c>
      <c r="AD76" s="165"/>
    </row>
    <row r="77" spans="1:30" x14ac:dyDescent="0.25">
      <c r="A77" s="159">
        <v>67</v>
      </c>
      <c r="B77" s="160"/>
      <c r="C77" s="161" t="s">
        <v>6</v>
      </c>
      <c r="D77" s="160"/>
      <c r="E77" s="160"/>
      <c r="F77" s="160"/>
      <c r="G77" s="160"/>
      <c r="H77" s="160"/>
      <c r="I77" s="162">
        <f t="shared" si="22"/>
        <v>0</v>
      </c>
      <c r="J77" s="163"/>
      <c r="K77" s="159">
        <f t="shared" si="23"/>
        <v>0</v>
      </c>
      <c r="L77" s="269"/>
      <c r="M77" s="269"/>
      <c r="N77" s="269"/>
      <c r="O77" s="158">
        <f t="shared" si="24"/>
        <v>0</v>
      </c>
      <c r="P77" s="164"/>
      <c r="Q77" s="159">
        <f t="shared" si="25"/>
        <v>0</v>
      </c>
      <c r="R77" s="165"/>
      <c r="S77" s="158">
        <f t="shared" si="26"/>
        <v>0</v>
      </c>
      <c r="T77" s="164"/>
      <c r="U77" s="159">
        <f t="shared" si="27"/>
        <v>0</v>
      </c>
      <c r="V77" s="165"/>
      <c r="W77" s="158">
        <f t="shared" si="28"/>
        <v>0</v>
      </c>
      <c r="X77" s="164"/>
      <c r="Y77" s="159">
        <f t="shared" si="29"/>
        <v>0</v>
      </c>
      <c r="Z77" s="166"/>
      <c r="AA77" s="158">
        <f t="shared" si="30"/>
        <v>0</v>
      </c>
      <c r="AB77" s="164"/>
      <c r="AC77" s="159">
        <f t="shared" si="31"/>
        <v>0</v>
      </c>
      <c r="AD77" s="165"/>
    </row>
    <row r="78" spans="1:30" x14ac:dyDescent="0.25">
      <c r="A78" s="159">
        <v>68</v>
      </c>
      <c r="B78" s="160"/>
      <c r="C78" s="161" t="s">
        <v>6</v>
      </c>
      <c r="D78" s="160"/>
      <c r="E78" s="160"/>
      <c r="F78" s="160"/>
      <c r="G78" s="160"/>
      <c r="H78" s="160"/>
      <c r="I78" s="162">
        <f t="shared" si="22"/>
        <v>0</v>
      </c>
      <c r="J78" s="163"/>
      <c r="K78" s="159">
        <f t="shared" si="23"/>
        <v>0</v>
      </c>
      <c r="L78" s="269"/>
      <c r="M78" s="269"/>
      <c r="N78" s="269"/>
      <c r="O78" s="158">
        <f t="shared" si="24"/>
        <v>0</v>
      </c>
      <c r="P78" s="164"/>
      <c r="Q78" s="159">
        <f t="shared" si="25"/>
        <v>0</v>
      </c>
      <c r="R78" s="165"/>
      <c r="S78" s="158">
        <f t="shared" si="26"/>
        <v>0</v>
      </c>
      <c r="T78" s="164"/>
      <c r="U78" s="159">
        <f t="shared" si="27"/>
        <v>0</v>
      </c>
      <c r="V78" s="165"/>
      <c r="W78" s="158">
        <f t="shared" si="28"/>
        <v>0</v>
      </c>
      <c r="X78" s="164"/>
      <c r="Y78" s="159">
        <f t="shared" si="29"/>
        <v>0</v>
      </c>
      <c r="Z78" s="166"/>
      <c r="AA78" s="158">
        <f t="shared" si="30"/>
        <v>0</v>
      </c>
      <c r="AB78" s="164"/>
      <c r="AC78" s="159">
        <f t="shared" si="31"/>
        <v>0</v>
      </c>
      <c r="AD78" s="165"/>
    </row>
    <row r="79" spans="1:30" x14ac:dyDescent="0.25">
      <c r="A79" s="159">
        <v>69</v>
      </c>
      <c r="B79" s="160"/>
      <c r="C79" s="161" t="s">
        <v>6</v>
      </c>
      <c r="D79" s="160"/>
      <c r="E79" s="160"/>
      <c r="F79" s="160"/>
      <c r="G79" s="160"/>
      <c r="H79" s="160"/>
      <c r="I79" s="162">
        <f t="shared" si="22"/>
        <v>0</v>
      </c>
      <c r="J79" s="163"/>
      <c r="K79" s="159">
        <f t="shared" si="23"/>
        <v>0</v>
      </c>
      <c r="L79" s="269"/>
      <c r="M79" s="269"/>
      <c r="N79" s="269"/>
      <c r="O79" s="158">
        <f t="shared" si="24"/>
        <v>0</v>
      </c>
      <c r="P79" s="164"/>
      <c r="Q79" s="159">
        <f t="shared" si="25"/>
        <v>0</v>
      </c>
      <c r="R79" s="165"/>
      <c r="S79" s="158">
        <f t="shared" si="26"/>
        <v>0</v>
      </c>
      <c r="T79" s="164"/>
      <c r="U79" s="159">
        <f t="shared" si="27"/>
        <v>0</v>
      </c>
      <c r="V79" s="165"/>
      <c r="W79" s="158">
        <f t="shared" si="28"/>
        <v>0</v>
      </c>
      <c r="X79" s="164"/>
      <c r="Y79" s="159">
        <f t="shared" si="29"/>
        <v>0</v>
      </c>
      <c r="Z79" s="166"/>
      <c r="AA79" s="158">
        <f t="shared" si="30"/>
        <v>0</v>
      </c>
      <c r="AB79" s="164"/>
      <c r="AC79" s="159">
        <f t="shared" si="31"/>
        <v>0</v>
      </c>
      <c r="AD79" s="165"/>
    </row>
    <row r="80" spans="1:30" x14ac:dyDescent="0.25">
      <c r="A80" s="159">
        <v>70</v>
      </c>
      <c r="B80" s="160"/>
      <c r="C80" s="161" t="s">
        <v>6</v>
      </c>
      <c r="D80" s="160"/>
      <c r="E80" s="160"/>
      <c r="F80" s="160"/>
      <c r="G80" s="160"/>
      <c r="H80" s="160"/>
      <c r="I80" s="162">
        <f t="shared" si="22"/>
        <v>0</v>
      </c>
      <c r="J80" s="163"/>
      <c r="K80" s="159">
        <f t="shared" si="23"/>
        <v>0</v>
      </c>
      <c r="L80" s="269"/>
      <c r="M80" s="269"/>
      <c r="N80" s="269"/>
      <c r="O80" s="158">
        <f t="shared" si="24"/>
        <v>0</v>
      </c>
      <c r="P80" s="164"/>
      <c r="Q80" s="159">
        <f t="shared" si="25"/>
        <v>0</v>
      </c>
      <c r="R80" s="165"/>
      <c r="S80" s="158">
        <f t="shared" si="26"/>
        <v>0</v>
      </c>
      <c r="T80" s="164"/>
      <c r="U80" s="159">
        <f t="shared" si="27"/>
        <v>0</v>
      </c>
      <c r="V80" s="165"/>
      <c r="W80" s="158">
        <f t="shared" si="28"/>
        <v>0</v>
      </c>
      <c r="X80" s="164"/>
      <c r="Y80" s="159">
        <f t="shared" si="29"/>
        <v>0</v>
      </c>
      <c r="Z80" s="166"/>
      <c r="AA80" s="158">
        <f t="shared" si="30"/>
        <v>0</v>
      </c>
      <c r="AB80" s="164"/>
      <c r="AC80" s="159">
        <f t="shared" si="31"/>
        <v>0</v>
      </c>
      <c r="AD80" s="165"/>
    </row>
    <row r="81" spans="1:30" x14ac:dyDescent="0.25">
      <c r="A81" s="159">
        <v>71</v>
      </c>
      <c r="B81" s="160"/>
      <c r="C81" s="161" t="s">
        <v>6</v>
      </c>
      <c r="D81" s="160"/>
      <c r="E81" s="160"/>
      <c r="F81" s="160"/>
      <c r="G81" s="160"/>
      <c r="H81" s="160"/>
      <c r="I81" s="162">
        <f t="shared" si="22"/>
        <v>0</v>
      </c>
      <c r="J81" s="163"/>
      <c r="K81" s="159">
        <f t="shared" si="23"/>
        <v>0</v>
      </c>
      <c r="L81" s="269"/>
      <c r="M81" s="269"/>
      <c r="N81" s="269"/>
      <c r="O81" s="158">
        <f t="shared" si="24"/>
        <v>0</v>
      </c>
      <c r="P81" s="164"/>
      <c r="Q81" s="159">
        <f t="shared" si="25"/>
        <v>0</v>
      </c>
      <c r="R81" s="165"/>
      <c r="S81" s="158">
        <f t="shared" si="26"/>
        <v>0</v>
      </c>
      <c r="T81" s="164"/>
      <c r="U81" s="159">
        <f t="shared" si="27"/>
        <v>0</v>
      </c>
      <c r="V81" s="165"/>
      <c r="W81" s="158">
        <f t="shared" si="28"/>
        <v>0</v>
      </c>
      <c r="X81" s="164"/>
      <c r="Y81" s="159">
        <f t="shared" si="29"/>
        <v>0</v>
      </c>
      <c r="Z81" s="166"/>
      <c r="AA81" s="158">
        <f t="shared" si="30"/>
        <v>0</v>
      </c>
      <c r="AB81" s="164"/>
      <c r="AC81" s="159">
        <f t="shared" si="31"/>
        <v>0</v>
      </c>
      <c r="AD81" s="165"/>
    </row>
    <row r="82" spans="1:30" x14ac:dyDescent="0.25">
      <c r="A82" s="159">
        <v>72</v>
      </c>
      <c r="B82" s="160"/>
      <c r="C82" s="161" t="s">
        <v>6</v>
      </c>
      <c r="D82" s="160"/>
      <c r="E82" s="160"/>
      <c r="F82" s="160"/>
      <c r="G82" s="160"/>
      <c r="H82" s="160"/>
      <c r="I82" s="162">
        <f t="shared" si="22"/>
        <v>0</v>
      </c>
      <c r="J82" s="163"/>
      <c r="K82" s="159">
        <f t="shared" si="23"/>
        <v>0</v>
      </c>
      <c r="L82" s="269"/>
      <c r="M82" s="269"/>
      <c r="N82" s="269"/>
      <c r="O82" s="158">
        <f t="shared" si="24"/>
        <v>0</v>
      </c>
      <c r="P82" s="164"/>
      <c r="Q82" s="159">
        <f t="shared" si="25"/>
        <v>0</v>
      </c>
      <c r="R82" s="165"/>
      <c r="S82" s="158">
        <f t="shared" si="26"/>
        <v>0</v>
      </c>
      <c r="T82" s="164"/>
      <c r="U82" s="159">
        <f t="shared" si="27"/>
        <v>0</v>
      </c>
      <c r="V82" s="165"/>
      <c r="W82" s="158">
        <f t="shared" si="28"/>
        <v>0</v>
      </c>
      <c r="X82" s="164"/>
      <c r="Y82" s="159">
        <f t="shared" si="29"/>
        <v>0</v>
      </c>
      <c r="Z82" s="166"/>
      <c r="AA82" s="158">
        <f t="shared" si="30"/>
        <v>0</v>
      </c>
      <c r="AB82" s="164"/>
      <c r="AC82" s="159">
        <f t="shared" si="31"/>
        <v>0</v>
      </c>
      <c r="AD82" s="165"/>
    </row>
    <row r="83" spans="1:30" x14ac:dyDescent="0.25">
      <c r="A83" s="159">
        <v>73</v>
      </c>
      <c r="B83" s="160"/>
      <c r="C83" s="161" t="s">
        <v>6</v>
      </c>
      <c r="D83" s="160"/>
      <c r="E83" s="160"/>
      <c r="F83" s="160"/>
      <c r="G83" s="160"/>
      <c r="H83" s="160"/>
      <c r="I83" s="162">
        <f t="shared" si="22"/>
        <v>0</v>
      </c>
      <c r="J83" s="163"/>
      <c r="K83" s="159">
        <f t="shared" si="23"/>
        <v>0</v>
      </c>
      <c r="L83" s="269"/>
      <c r="M83" s="269"/>
      <c r="N83" s="269"/>
      <c r="O83" s="158">
        <f t="shared" si="24"/>
        <v>0</v>
      </c>
      <c r="P83" s="164"/>
      <c r="Q83" s="159">
        <f t="shared" si="25"/>
        <v>0</v>
      </c>
      <c r="R83" s="165"/>
      <c r="S83" s="158">
        <f t="shared" si="26"/>
        <v>0</v>
      </c>
      <c r="T83" s="164"/>
      <c r="U83" s="159">
        <f t="shared" si="27"/>
        <v>0</v>
      </c>
      <c r="V83" s="165"/>
      <c r="W83" s="158">
        <f t="shared" si="28"/>
        <v>0</v>
      </c>
      <c r="X83" s="164"/>
      <c r="Y83" s="159">
        <f t="shared" si="29"/>
        <v>0</v>
      </c>
      <c r="Z83" s="166"/>
      <c r="AA83" s="158">
        <f t="shared" si="30"/>
        <v>0</v>
      </c>
      <c r="AB83" s="164"/>
      <c r="AC83" s="159">
        <f t="shared" si="31"/>
        <v>0</v>
      </c>
      <c r="AD83" s="165"/>
    </row>
    <row r="84" spans="1:30" x14ac:dyDescent="0.25">
      <c r="A84" s="159">
        <v>74</v>
      </c>
      <c r="B84" s="160"/>
      <c r="C84" s="161" t="s">
        <v>6</v>
      </c>
      <c r="D84" s="160"/>
      <c r="E84" s="160"/>
      <c r="F84" s="160"/>
      <c r="G84" s="160"/>
      <c r="H84" s="160"/>
      <c r="I84" s="162">
        <f t="shared" si="22"/>
        <v>0</v>
      </c>
      <c r="J84" s="163"/>
      <c r="K84" s="159">
        <f t="shared" si="23"/>
        <v>0</v>
      </c>
      <c r="L84" s="269"/>
      <c r="M84" s="269"/>
      <c r="N84" s="269"/>
      <c r="O84" s="158">
        <f t="shared" si="24"/>
        <v>0</v>
      </c>
      <c r="P84" s="164"/>
      <c r="Q84" s="159">
        <f t="shared" si="25"/>
        <v>0</v>
      </c>
      <c r="R84" s="165"/>
      <c r="S84" s="158">
        <f t="shared" si="26"/>
        <v>0</v>
      </c>
      <c r="T84" s="164"/>
      <c r="U84" s="159">
        <f t="shared" si="27"/>
        <v>0</v>
      </c>
      <c r="V84" s="165"/>
      <c r="W84" s="158">
        <f t="shared" si="28"/>
        <v>0</v>
      </c>
      <c r="X84" s="164"/>
      <c r="Y84" s="159">
        <f t="shared" si="29"/>
        <v>0</v>
      </c>
      <c r="Z84" s="166"/>
      <c r="AA84" s="158">
        <f t="shared" si="30"/>
        <v>0</v>
      </c>
      <c r="AB84" s="164"/>
      <c r="AC84" s="159">
        <f t="shared" si="31"/>
        <v>0</v>
      </c>
      <c r="AD84" s="165"/>
    </row>
    <row r="85" spans="1:30" x14ac:dyDescent="0.25">
      <c r="A85" s="159">
        <v>75</v>
      </c>
      <c r="B85" s="160"/>
      <c r="C85" s="161" t="s">
        <v>6</v>
      </c>
      <c r="D85" s="160"/>
      <c r="E85" s="160"/>
      <c r="F85" s="160"/>
      <c r="G85" s="160"/>
      <c r="H85" s="160"/>
      <c r="I85" s="162">
        <f t="shared" si="22"/>
        <v>0</v>
      </c>
      <c r="J85" s="163"/>
      <c r="K85" s="159">
        <f t="shared" si="23"/>
        <v>0</v>
      </c>
      <c r="L85" s="269"/>
      <c r="M85" s="269"/>
      <c r="N85" s="269"/>
      <c r="O85" s="158">
        <f t="shared" si="24"/>
        <v>0</v>
      </c>
      <c r="P85" s="164"/>
      <c r="Q85" s="159">
        <f t="shared" si="25"/>
        <v>0</v>
      </c>
      <c r="R85" s="165"/>
      <c r="S85" s="158">
        <f t="shared" si="26"/>
        <v>0</v>
      </c>
      <c r="T85" s="164"/>
      <c r="U85" s="159">
        <f t="shared" si="27"/>
        <v>0</v>
      </c>
      <c r="V85" s="165"/>
      <c r="W85" s="158">
        <f t="shared" si="28"/>
        <v>0</v>
      </c>
      <c r="X85" s="164"/>
      <c r="Y85" s="159">
        <f t="shared" si="29"/>
        <v>0</v>
      </c>
      <c r="Z85" s="166"/>
      <c r="AA85" s="158">
        <f t="shared" si="30"/>
        <v>0</v>
      </c>
      <c r="AB85" s="164"/>
      <c r="AC85" s="159">
        <f t="shared" si="31"/>
        <v>0</v>
      </c>
      <c r="AD85" s="165"/>
    </row>
    <row r="86" spans="1:30" x14ac:dyDescent="0.25">
      <c r="A86" s="159">
        <v>76</v>
      </c>
      <c r="B86" s="160"/>
      <c r="C86" s="161" t="s">
        <v>6</v>
      </c>
      <c r="D86" s="160"/>
      <c r="E86" s="160"/>
      <c r="F86" s="160"/>
      <c r="G86" s="160"/>
      <c r="H86" s="160"/>
      <c r="I86" s="162">
        <f t="shared" si="22"/>
        <v>0</v>
      </c>
      <c r="J86" s="163"/>
      <c r="K86" s="159">
        <f t="shared" si="23"/>
        <v>0</v>
      </c>
      <c r="L86" s="269"/>
      <c r="M86" s="269"/>
      <c r="N86" s="269"/>
      <c r="O86" s="158">
        <f t="shared" si="24"/>
        <v>0</v>
      </c>
      <c r="P86" s="164"/>
      <c r="Q86" s="159">
        <f t="shared" si="25"/>
        <v>0</v>
      </c>
      <c r="R86" s="165"/>
      <c r="S86" s="158">
        <f t="shared" si="26"/>
        <v>0</v>
      </c>
      <c r="T86" s="164"/>
      <c r="U86" s="159">
        <f t="shared" si="27"/>
        <v>0</v>
      </c>
      <c r="V86" s="165"/>
      <c r="W86" s="158">
        <f t="shared" si="28"/>
        <v>0</v>
      </c>
      <c r="X86" s="164"/>
      <c r="Y86" s="159">
        <f t="shared" si="29"/>
        <v>0</v>
      </c>
      <c r="Z86" s="166"/>
      <c r="AA86" s="158">
        <f t="shared" si="30"/>
        <v>0</v>
      </c>
      <c r="AB86" s="164"/>
      <c r="AC86" s="159">
        <f t="shared" si="31"/>
        <v>0</v>
      </c>
      <c r="AD86" s="165"/>
    </row>
    <row r="87" spans="1:30" x14ac:dyDescent="0.25">
      <c r="A87" s="159">
        <v>77</v>
      </c>
      <c r="B87" s="160"/>
      <c r="C87" s="161" t="s">
        <v>6</v>
      </c>
      <c r="D87" s="160"/>
      <c r="E87" s="160"/>
      <c r="F87" s="160"/>
      <c r="G87" s="160"/>
      <c r="H87" s="160"/>
      <c r="I87" s="162">
        <f t="shared" si="22"/>
        <v>0</v>
      </c>
      <c r="J87" s="163"/>
      <c r="K87" s="159">
        <f t="shared" si="23"/>
        <v>0</v>
      </c>
      <c r="L87" s="269"/>
      <c r="M87" s="269"/>
      <c r="N87" s="269"/>
      <c r="O87" s="158">
        <f t="shared" si="24"/>
        <v>0</v>
      </c>
      <c r="P87" s="164"/>
      <c r="Q87" s="159">
        <f t="shared" si="25"/>
        <v>0</v>
      </c>
      <c r="R87" s="165"/>
      <c r="S87" s="158">
        <f t="shared" si="26"/>
        <v>0</v>
      </c>
      <c r="T87" s="164"/>
      <c r="U87" s="159">
        <f t="shared" si="27"/>
        <v>0</v>
      </c>
      <c r="V87" s="165"/>
      <c r="W87" s="158">
        <f t="shared" si="28"/>
        <v>0</v>
      </c>
      <c r="X87" s="164"/>
      <c r="Y87" s="159">
        <f t="shared" si="29"/>
        <v>0</v>
      </c>
      <c r="Z87" s="166"/>
      <c r="AA87" s="158">
        <f t="shared" si="30"/>
        <v>0</v>
      </c>
      <c r="AB87" s="164"/>
      <c r="AC87" s="159">
        <f t="shared" si="31"/>
        <v>0</v>
      </c>
      <c r="AD87" s="165"/>
    </row>
    <row r="88" spans="1:30" x14ac:dyDescent="0.25">
      <c r="A88" s="159">
        <v>78</v>
      </c>
      <c r="B88" s="160"/>
      <c r="C88" s="161" t="s">
        <v>6</v>
      </c>
      <c r="D88" s="160"/>
      <c r="E88" s="160"/>
      <c r="F88" s="160"/>
      <c r="G88" s="160"/>
      <c r="H88" s="160"/>
      <c r="I88" s="162">
        <f t="shared" si="22"/>
        <v>0</v>
      </c>
      <c r="J88" s="163"/>
      <c r="K88" s="159">
        <f t="shared" si="23"/>
        <v>0</v>
      </c>
      <c r="L88" s="269"/>
      <c r="M88" s="269"/>
      <c r="N88" s="269"/>
      <c r="O88" s="158">
        <f t="shared" si="24"/>
        <v>0</v>
      </c>
      <c r="P88" s="164"/>
      <c r="Q88" s="159">
        <f t="shared" si="25"/>
        <v>0</v>
      </c>
      <c r="R88" s="165"/>
      <c r="S88" s="158">
        <f t="shared" si="26"/>
        <v>0</v>
      </c>
      <c r="T88" s="164"/>
      <c r="U88" s="159">
        <f t="shared" si="27"/>
        <v>0</v>
      </c>
      <c r="V88" s="165"/>
      <c r="W88" s="158">
        <f t="shared" si="28"/>
        <v>0</v>
      </c>
      <c r="X88" s="164"/>
      <c r="Y88" s="159">
        <f t="shared" si="29"/>
        <v>0</v>
      </c>
      <c r="Z88" s="166"/>
      <c r="AA88" s="158">
        <f t="shared" si="30"/>
        <v>0</v>
      </c>
      <c r="AB88" s="164"/>
      <c r="AC88" s="159">
        <f t="shared" si="31"/>
        <v>0</v>
      </c>
      <c r="AD88" s="165"/>
    </row>
    <row r="89" spans="1:30" x14ac:dyDescent="0.25">
      <c r="A89" s="159">
        <v>79</v>
      </c>
      <c r="B89" s="160"/>
      <c r="C89" s="161" t="s">
        <v>6</v>
      </c>
      <c r="D89" s="160"/>
      <c r="E89" s="160"/>
      <c r="F89" s="160"/>
      <c r="G89" s="160"/>
      <c r="H89" s="160"/>
      <c r="I89" s="162">
        <f t="shared" si="22"/>
        <v>0</v>
      </c>
      <c r="J89" s="163"/>
      <c r="K89" s="159">
        <f t="shared" si="23"/>
        <v>0</v>
      </c>
      <c r="L89" s="269"/>
      <c r="M89" s="269"/>
      <c r="N89" s="269"/>
      <c r="O89" s="158">
        <f t="shared" si="24"/>
        <v>0</v>
      </c>
      <c r="P89" s="164"/>
      <c r="Q89" s="159">
        <f t="shared" si="25"/>
        <v>0</v>
      </c>
      <c r="R89" s="165"/>
      <c r="S89" s="158">
        <f t="shared" si="26"/>
        <v>0</v>
      </c>
      <c r="T89" s="164"/>
      <c r="U89" s="159">
        <f t="shared" si="27"/>
        <v>0</v>
      </c>
      <c r="V89" s="165"/>
      <c r="W89" s="158">
        <f t="shared" si="28"/>
        <v>0</v>
      </c>
      <c r="X89" s="164"/>
      <c r="Y89" s="159">
        <f t="shared" si="29"/>
        <v>0</v>
      </c>
      <c r="Z89" s="166"/>
      <c r="AA89" s="158">
        <f t="shared" si="30"/>
        <v>0</v>
      </c>
      <c r="AB89" s="164"/>
      <c r="AC89" s="159">
        <f t="shared" si="31"/>
        <v>0</v>
      </c>
      <c r="AD89" s="165"/>
    </row>
    <row r="90" spans="1:30" x14ac:dyDescent="0.25">
      <c r="A90" s="159">
        <v>80</v>
      </c>
      <c r="B90" s="160"/>
      <c r="C90" s="161" t="s">
        <v>6</v>
      </c>
      <c r="D90" s="160"/>
      <c r="E90" s="160"/>
      <c r="F90" s="160"/>
      <c r="G90" s="160"/>
      <c r="H90" s="160"/>
      <c r="I90" s="162">
        <f t="shared" si="22"/>
        <v>0</v>
      </c>
      <c r="J90" s="163"/>
      <c r="K90" s="159">
        <f t="shared" si="23"/>
        <v>0</v>
      </c>
      <c r="L90" s="269"/>
      <c r="M90" s="269"/>
      <c r="N90" s="269"/>
      <c r="O90" s="158">
        <f t="shared" si="24"/>
        <v>0</v>
      </c>
      <c r="P90" s="164"/>
      <c r="Q90" s="159">
        <f t="shared" si="25"/>
        <v>0</v>
      </c>
      <c r="R90" s="165"/>
      <c r="S90" s="158">
        <f t="shared" si="26"/>
        <v>0</v>
      </c>
      <c r="T90" s="164"/>
      <c r="U90" s="159">
        <f t="shared" si="27"/>
        <v>0</v>
      </c>
      <c r="V90" s="165"/>
      <c r="W90" s="158">
        <f t="shared" si="28"/>
        <v>0</v>
      </c>
      <c r="X90" s="164"/>
      <c r="Y90" s="159">
        <f t="shared" si="29"/>
        <v>0</v>
      </c>
      <c r="Z90" s="166"/>
      <c r="AA90" s="158">
        <f t="shared" si="30"/>
        <v>0</v>
      </c>
      <c r="AB90" s="164"/>
      <c r="AC90" s="159">
        <f t="shared" si="31"/>
        <v>0</v>
      </c>
      <c r="AD90" s="165"/>
    </row>
    <row r="91" spans="1:30" x14ac:dyDescent="0.25">
      <c r="A91" s="159">
        <v>81</v>
      </c>
      <c r="B91" s="160"/>
      <c r="C91" s="161" t="s">
        <v>6</v>
      </c>
      <c r="D91" s="160"/>
      <c r="E91" s="160"/>
      <c r="F91" s="160"/>
      <c r="G91" s="160"/>
      <c r="H91" s="160"/>
      <c r="I91" s="162">
        <f t="shared" si="22"/>
        <v>0</v>
      </c>
      <c r="J91" s="163"/>
      <c r="K91" s="159">
        <f t="shared" si="23"/>
        <v>0</v>
      </c>
      <c r="L91" s="269"/>
      <c r="M91" s="269"/>
      <c r="N91" s="269"/>
      <c r="O91" s="158">
        <f t="shared" si="24"/>
        <v>0</v>
      </c>
      <c r="P91" s="164"/>
      <c r="Q91" s="159">
        <f t="shared" si="25"/>
        <v>0</v>
      </c>
      <c r="R91" s="165"/>
      <c r="S91" s="158">
        <f t="shared" si="26"/>
        <v>0</v>
      </c>
      <c r="T91" s="164"/>
      <c r="U91" s="159">
        <f t="shared" si="27"/>
        <v>0</v>
      </c>
      <c r="V91" s="165"/>
      <c r="W91" s="158">
        <f t="shared" si="28"/>
        <v>0</v>
      </c>
      <c r="X91" s="164"/>
      <c r="Y91" s="159">
        <f t="shared" si="29"/>
        <v>0</v>
      </c>
      <c r="Z91" s="166"/>
      <c r="AA91" s="158">
        <f t="shared" si="30"/>
        <v>0</v>
      </c>
      <c r="AB91" s="164"/>
      <c r="AC91" s="159">
        <f t="shared" si="31"/>
        <v>0</v>
      </c>
      <c r="AD91" s="165"/>
    </row>
    <row r="92" spans="1:30" x14ac:dyDescent="0.25">
      <c r="A92" s="159">
        <v>82</v>
      </c>
      <c r="B92" s="160"/>
      <c r="C92" s="161" t="s">
        <v>6</v>
      </c>
      <c r="D92" s="160"/>
      <c r="E92" s="160"/>
      <c r="F92" s="160"/>
      <c r="G92" s="160"/>
      <c r="H92" s="160"/>
      <c r="I92" s="162">
        <f t="shared" si="22"/>
        <v>0</v>
      </c>
      <c r="J92" s="163"/>
      <c r="K92" s="159">
        <f t="shared" si="23"/>
        <v>0</v>
      </c>
      <c r="L92" s="269"/>
      <c r="M92" s="269"/>
      <c r="N92" s="269"/>
      <c r="O92" s="158">
        <f t="shared" si="24"/>
        <v>0</v>
      </c>
      <c r="P92" s="164"/>
      <c r="Q92" s="159">
        <f t="shared" si="25"/>
        <v>0</v>
      </c>
      <c r="R92" s="165"/>
      <c r="S92" s="158">
        <f t="shared" si="26"/>
        <v>0</v>
      </c>
      <c r="T92" s="164"/>
      <c r="U92" s="159">
        <f t="shared" si="27"/>
        <v>0</v>
      </c>
      <c r="V92" s="165"/>
      <c r="W92" s="158">
        <f t="shared" si="28"/>
        <v>0</v>
      </c>
      <c r="X92" s="164"/>
      <c r="Y92" s="159">
        <f t="shared" si="29"/>
        <v>0</v>
      </c>
      <c r="Z92" s="166"/>
      <c r="AA92" s="158">
        <f t="shared" si="30"/>
        <v>0</v>
      </c>
      <c r="AB92" s="164"/>
      <c r="AC92" s="159">
        <f t="shared" si="31"/>
        <v>0</v>
      </c>
      <c r="AD92" s="165"/>
    </row>
    <row r="93" spans="1:30" x14ac:dyDescent="0.25">
      <c r="A93" s="159">
        <v>83</v>
      </c>
      <c r="B93" s="160"/>
      <c r="C93" s="161" t="s">
        <v>6</v>
      </c>
      <c r="D93" s="160"/>
      <c r="E93" s="160"/>
      <c r="F93" s="160"/>
      <c r="G93" s="160"/>
      <c r="H93" s="160"/>
      <c r="I93" s="162">
        <f t="shared" si="22"/>
        <v>0</v>
      </c>
      <c r="J93" s="163"/>
      <c r="K93" s="159">
        <f t="shared" si="23"/>
        <v>0</v>
      </c>
      <c r="L93" s="269"/>
      <c r="M93" s="269"/>
      <c r="N93" s="269"/>
      <c r="O93" s="158">
        <f t="shared" si="24"/>
        <v>0</v>
      </c>
      <c r="P93" s="164"/>
      <c r="Q93" s="159">
        <f t="shared" si="25"/>
        <v>0</v>
      </c>
      <c r="R93" s="165"/>
      <c r="S93" s="158">
        <f t="shared" si="26"/>
        <v>0</v>
      </c>
      <c r="T93" s="164"/>
      <c r="U93" s="159">
        <f t="shared" si="27"/>
        <v>0</v>
      </c>
      <c r="V93" s="165"/>
      <c r="W93" s="158">
        <f t="shared" si="28"/>
        <v>0</v>
      </c>
      <c r="X93" s="164"/>
      <c r="Y93" s="159">
        <f t="shared" si="29"/>
        <v>0</v>
      </c>
      <c r="Z93" s="166"/>
      <c r="AA93" s="158">
        <f t="shared" si="30"/>
        <v>0</v>
      </c>
      <c r="AB93" s="164"/>
      <c r="AC93" s="159">
        <f t="shared" si="31"/>
        <v>0</v>
      </c>
      <c r="AD93" s="165"/>
    </row>
    <row r="94" spans="1:30" x14ac:dyDescent="0.25">
      <c r="A94" s="159">
        <v>84</v>
      </c>
      <c r="B94" s="160"/>
      <c r="C94" s="161" t="s">
        <v>6</v>
      </c>
      <c r="D94" s="160"/>
      <c r="E94" s="160"/>
      <c r="F94" s="160"/>
      <c r="G94" s="160"/>
      <c r="H94" s="160"/>
      <c r="I94" s="162">
        <f t="shared" si="22"/>
        <v>0</v>
      </c>
      <c r="J94" s="163"/>
      <c r="K94" s="159">
        <f t="shared" si="23"/>
        <v>0</v>
      </c>
      <c r="L94" s="269"/>
      <c r="M94" s="269"/>
      <c r="N94" s="269"/>
      <c r="O94" s="158">
        <f t="shared" si="24"/>
        <v>0</v>
      </c>
      <c r="P94" s="164"/>
      <c r="Q94" s="159">
        <f t="shared" si="25"/>
        <v>0</v>
      </c>
      <c r="R94" s="165"/>
      <c r="S94" s="158">
        <f t="shared" si="26"/>
        <v>0</v>
      </c>
      <c r="T94" s="164"/>
      <c r="U94" s="159">
        <f t="shared" si="27"/>
        <v>0</v>
      </c>
      <c r="V94" s="165"/>
      <c r="W94" s="158">
        <f t="shared" si="28"/>
        <v>0</v>
      </c>
      <c r="X94" s="164"/>
      <c r="Y94" s="159">
        <f t="shared" si="29"/>
        <v>0</v>
      </c>
      <c r="Z94" s="166"/>
      <c r="AA94" s="158">
        <f t="shared" si="30"/>
        <v>0</v>
      </c>
      <c r="AB94" s="164"/>
      <c r="AC94" s="159">
        <f t="shared" si="31"/>
        <v>0</v>
      </c>
      <c r="AD94" s="165"/>
    </row>
    <row r="95" spans="1:30" x14ac:dyDescent="0.25">
      <c r="A95" s="159">
        <v>85</v>
      </c>
      <c r="B95" s="160"/>
      <c r="C95" s="161" t="s">
        <v>6</v>
      </c>
      <c r="D95" s="160"/>
      <c r="E95" s="160"/>
      <c r="F95" s="160"/>
      <c r="G95" s="160"/>
      <c r="H95" s="160"/>
      <c r="I95" s="162">
        <f t="shared" si="22"/>
        <v>0</v>
      </c>
      <c r="J95" s="163"/>
      <c r="K95" s="159">
        <f t="shared" si="23"/>
        <v>0</v>
      </c>
      <c r="L95" s="269"/>
      <c r="M95" s="269"/>
      <c r="N95" s="269"/>
      <c r="O95" s="158">
        <f t="shared" si="24"/>
        <v>0</v>
      </c>
      <c r="P95" s="164"/>
      <c r="Q95" s="159">
        <f t="shared" si="25"/>
        <v>0</v>
      </c>
      <c r="R95" s="165"/>
      <c r="S95" s="158">
        <f t="shared" si="26"/>
        <v>0</v>
      </c>
      <c r="T95" s="164"/>
      <c r="U95" s="159">
        <f t="shared" si="27"/>
        <v>0</v>
      </c>
      <c r="V95" s="165"/>
      <c r="W95" s="158">
        <f t="shared" si="28"/>
        <v>0</v>
      </c>
      <c r="X95" s="164"/>
      <c r="Y95" s="159">
        <f t="shared" si="29"/>
        <v>0</v>
      </c>
      <c r="Z95" s="166"/>
      <c r="AA95" s="158">
        <f t="shared" si="30"/>
        <v>0</v>
      </c>
      <c r="AB95" s="164"/>
      <c r="AC95" s="159">
        <f t="shared" si="31"/>
        <v>0</v>
      </c>
      <c r="AD95" s="165"/>
    </row>
    <row r="96" spans="1:30" x14ac:dyDescent="0.25">
      <c r="A96" s="159">
        <v>86</v>
      </c>
      <c r="B96" s="160"/>
      <c r="C96" s="161" t="s">
        <v>6</v>
      </c>
      <c r="D96" s="160"/>
      <c r="E96" s="160"/>
      <c r="F96" s="160"/>
      <c r="G96" s="160"/>
      <c r="H96" s="160"/>
      <c r="I96" s="162">
        <f t="shared" si="22"/>
        <v>0</v>
      </c>
      <c r="J96" s="163"/>
      <c r="K96" s="159">
        <f t="shared" si="23"/>
        <v>0</v>
      </c>
      <c r="L96" s="269"/>
      <c r="M96" s="269"/>
      <c r="N96" s="269"/>
      <c r="O96" s="158">
        <f t="shared" si="24"/>
        <v>0</v>
      </c>
      <c r="P96" s="164"/>
      <c r="Q96" s="159">
        <f t="shared" si="25"/>
        <v>0</v>
      </c>
      <c r="R96" s="165"/>
      <c r="S96" s="158">
        <f t="shared" si="26"/>
        <v>0</v>
      </c>
      <c r="T96" s="164"/>
      <c r="U96" s="159">
        <f t="shared" si="27"/>
        <v>0</v>
      </c>
      <c r="V96" s="165"/>
      <c r="W96" s="158">
        <f t="shared" si="28"/>
        <v>0</v>
      </c>
      <c r="X96" s="164"/>
      <c r="Y96" s="159">
        <f t="shared" si="29"/>
        <v>0</v>
      </c>
      <c r="Z96" s="166"/>
      <c r="AA96" s="158">
        <f t="shared" si="30"/>
        <v>0</v>
      </c>
      <c r="AB96" s="164"/>
      <c r="AC96" s="159">
        <f t="shared" si="31"/>
        <v>0</v>
      </c>
      <c r="AD96" s="165"/>
    </row>
    <row r="97" spans="1:30" x14ac:dyDescent="0.25">
      <c r="A97" s="159">
        <v>87</v>
      </c>
      <c r="B97" s="160"/>
      <c r="C97" s="161" t="s">
        <v>6</v>
      </c>
      <c r="D97" s="160"/>
      <c r="E97" s="160"/>
      <c r="F97" s="160"/>
      <c r="G97" s="160"/>
      <c r="H97" s="160"/>
      <c r="I97" s="162">
        <f t="shared" si="22"/>
        <v>0</v>
      </c>
      <c r="J97" s="163"/>
      <c r="K97" s="159">
        <f t="shared" si="23"/>
        <v>0</v>
      </c>
      <c r="L97" s="269"/>
      <c r="M97" s="269"/>
      <c r="N97" s="269"/>
      <c r="O97" s="158">
        <f t="shared" si="24"/>
        <v>0</v>
      </c>
      <c r="P97" s="164"/>
      <c r="Q97" s="159">
        <f t="shared" si="25"/>
        <v>0</v>
      </c>
      <c r="R97" s="165"/>
      <c r="S97" s="158">
        <f t="shared" si="26"/>
        <v>0</v>
      </c>
      <c r="T97" s="164"/>
      <c r="U97" s="159">
        <f t="shared" si="27"/>
        <v>0</v>
      </c>
      <c r="V97" s="165"/>
      <c r="W97" s="158">
        <f t="shared" si="28"/>
        <v>0</v>
      </c>
      <c r="X97" s="164"/>
      <c r="Y97" s="159">
        <f t="shared" si="29"/>
        <v>0</v>
      </c>
      <c r="Z97" s="166"/>
      <c r="AA97" s="158">
        <f t="shared" si="30"/>
        <v>0</v>
      </c>
      <c r="AB97" s="164"/>
      <c r="AC97" s="159">
        <f t="shared" si="31"/>
        <v>0</v>
      </c>
      <c r="AD97" s="165"/>
    </row>
    <row r="98" spans="1:30" x14ac:dyDescent="0.25">
      <c r="A98" s="159">
        <v>88</v>
      </c>
      <c r="B98" s="160"/>
      <c r="C98" s="161" t="s">
        <v>6</v>
      </c>
      <c r="D98" s="160"/>
      <c r="E98" s="160"/>
      <c r="F98" s="160"/>
      <c r="G98" s="160"/>
      <c r="H98" s="160"/>
      <c r="I98" s="162">
        <f t="shared" si="22"/>
        <v>0</v>
      </c>
      <c r="J98" s="163"/>
      <c r="K98" s="159">
        <f t="shared" si="23"/>
        <v>0</v>
      </c>
      <c r="L98" s="269"/>
      <c r="M98" s="269"/>
      <c r="N98" s="269"/>
      <c r="O98" s="158">
        <f t="shared" si="24"/>
        <v>0</v>
      </c>
      <c r="P98" s="164"/>
      <c r="Q98" s="159">
        <f t="shared" si="25"/>
        <v>0</v>
      </c>
      <c r="R98" s="165"/>
      <c r="S98" s="158">
        <f t="shared" si="26"/>
        <v>0</v>
      </c>
      <c r="T98" s="164"/>
      <c r="U98" s="159">
        <f t="shared" si="27"/>
        <v>0</v>
      </c>
      <c r="V98" s="165"/>
      <c r="W98" s="158">
        <f t="shared" si="28"/>
        <v>0</v>
      </c>
      <c r="X98" s="164"/>
      <c r="Y98" s="159">
        <f t="shared" si="29"/>
        <v>0</v>
      </c>
      <c r="Z98" s="166"/>
      <c r="AA98" s="158">
        <f t="shared" si="30"/>
        <v>0</v>
      </c>
      <c r="AB98" s="164"/>
      <c r="AC98" s="159">
        <f t="shared" si="31"/>
        <v>0</v>
      </c>
      <c r="AD98" s="165"/>
    </row>
    <row r="99" spans="1:30" x14ac:dyDescent="0.25">
      <c r="A99" s="159">
        <v>89</v>
      </c>
      <c r="B99" s="160"/>
      <c r="C99" s="161" t="s">
        <v>6</v>
      </c>
      <c r="D99" s="160"/>
      <c r="E99" s="160"/>
      <c r="F99" s="160"/>
      <c r="G99" s="160"/>
      <c r="H99" s="160"/>
      <c r="I99" s="162">
        <f t="shared" si="22"/>
        <v>0</v>
      </c>
      <c r="J99" s="163"/>
      <c r="K99" s="159">
        <f t="shared" si="23"/>
        <v>0</v>
      </c>
      <c r="L99" s="269"/>
      <c r="M99" s="269"/>
      <c r="N99" s="269"/>
      <c r="O99" s="158">
        <f t="shared" si="24"/>
        <v>0</v>
      </c>
      <c r="P99" s="164"/>
      <c r="Q99" s="159">
        <f t="shared" si="25"/>
        <v>0</v>
      </c>
      <c r="R99" s="165"/>
      <c r="S99" s="158">
        <f t="shared" si="26"/>
        <v>0</v>
      </c>
      <c r="T99" s="164"/>
      <c r="U99" s="159">
        <f t="shared" si="27"/>
        <v>0</v>
      </c>
      <c r="V99" s="165"/>
      <c r="W99" s="158">
        <f t="shared" si="28"/>
        <v>0</v>
      </c>
      <c r="X99" s="164"/>
      <c r="Y99" s="159">
        <f t="shared" si="29"/>
        <v>0</v>
      </c>
      <c r="Z99" s="166"/>
      <c r="AA99" s="158">
        <f t="shared" si="30"/>
        <v>0</v>
      </c>
      <c r="AB99" s="164"/>
      <c r="AC99" s="159">
        <f t="shared" si="31"/>
        <v>0</v>
      </c>
      <c r="AD99" s="165"/>
    </row>
    <row r="100" spans="1:30" x14ac:dyDescent="0.25">
      <c r="A100" s="159">
        <v>90</v>
      </c>
      <c r="B100" s="160"/>
      <c r="C100" s="161" t="s">
        <v>6</v>
      </c>
      <c r="D100" s="160"/>
      <c r="E100" s="160"/>
      <c r="F100" s="160"/>
      <c r="G100" s="160"/>
      <c r="H100" s="160"/>
      <c r="I100" s="162">
        <f t="shared" si="22"/>
        <v>0</v>
      </c>
      <c r="J100" s="163"/>
      <c r="K100" s="159">
        <f t="shared" si="23"/>
        <v>0</v>
      </c>
      <c r="L100" s="269"/>
      <c r="M100" s="269"/>
      <c r="N100" s="269"/>
      <c r="O100" s="158">
        <f t="shared" si="24"/>
        <v>0</v>
      </c>
      <c r="P100" s="164"/>
      <c r="Q100" s="159">
        <f t="shared" si="25"/>
        <v>0</v>
      </c>
      <c r="R100" s="165"/>
      <c r="S100" s="158">
        <f t="shared" si="26"/>
        <v>0</v>
      </c>
      <c r="T100" s="164"/>
      <c r="U100" s="159">
        <f t="shared" si="27"/>
        <v>0</v>
      </c>
      <c r="V100" s="165"/>
      <c r="W100" s="158">
        <f t="shared" si="28"/>
        <v>0</v>
      </c>
      <c r="X100" s="164"/>
      <c r="Y100" s="159">
        <f t="shared" si="29"/>
        <v>0</v>
      </c>
      <c r="Z100" s="166"/>
      <c r="AA100" s="158">
        <f t="shared" si="30"/>
        <v>0</v>
      </c>
      <c r="AB100" s="164"/>
      <c r="AC100" s="159">
        <f t="shared" si="31"/>
        <v>0</v>
      </c>
      <c r="AD100" s="165"/>
    </row>
    <row r="101" spans="1:30" x14ac:dyDescent="0.25">
      <c r="A101" s="159">
        <v>91</v>
      </c>
      <c r="B101" s="160"/>
      <c r="C101" s="161" t="s">
        <v>6</v>
      </c>
      <c r="D101" s="160"/>
      <c r="E101" s="160"/>
      <c r="F101" s="160"/>
      <c r="G101" s="160"/>
      <c r="H101" s="160"/>
      <c r="I101" s="162">
        <f t="shared" si="22"/>
        <v>0</v>
      </c>
      <c r="J101" s="163"/>
      <c r="K101" s="159">
        <f t="shared" si="23"/>
        <v>0</v>
      </c>
      <c r="L101" s="269"/>
      <c r="M101" s="269"/>
      <c r="N101" s="269"/>
      <c r="O101" s="158">
        <f t="shared" si="24"/>
        <v>0</v>
      </c>
      <c r="P101" s="164"/>
      <c r="Q101" s="159">
        <f t="shared" si="25"/>
        <v>0</v>
      </c>
      <c r="R101" s="165"/>
      <c r="S101" s="158">
        <f t="shared" si="26"/>
        <v>0</v>
      </c>
      <c r="T101" s="164"/>
      <c r="U101" s="159">
        <f t="shared" si="27"/>
        <v>0</v>
      </c>
      <c r="V101" s="165"/>
      <c r="W101" s="158">
        <f t="shared" si="28"/>
        <v>0</v>
      </c>
      <c r="X101" s="164"/>
      <c r="Y101" s="159">
        <f t="shared" si="29"/>
        <v>0</v>
      </c>
      <c r="Z101" s="166"/>
      <c r="AA101" s="158">
        <f t="shared" si="30"/>
        <v>0</v>
      </c>
      <c r="AB101" s="164"/>
      <c r="AC101" s="159">
        <f t="shared" si="31"/>
        <v>0</v>
      </c>
      <c r="AD101" s="165"/>
    </row>
    <row r="102" spans="1:30" x14ac:dyDescent="0.25">
      <c r="A102" s="159">
        <v>92</v>
      </c>
      <c r="B102" s="160"/>
      <c r="C102" s="161" t="s">
        <v>6</v>
      </c>
      <c r="D102" s="160"/>
      <c r="E102" s="160"/>
      <c r="F102" s="160"/>
      <c r="G102" s="160"/>
      <c r="H102" s="160"/>
      <c r="I102" s="162">
        <f t="shared" si="22"/>
        <v>0</v>
      </c>
      <c r="J102" s="163"/>
      <c r="K102" s="159">
        <f t="shared" si="23"/>
        <v>0</v>
      </c>
      <c r="L102" s="269"/>
      <c r="M102" s="269"/>
      <c r="N102" s="269"/>
      <c r="O102" s="158">
        <f t="shared" si="24"/>
        <v>0</v>
      </c>
      <c r="P102" s="164"/>
      <c r="Q102" s="159">
        <f t="shared" si="25"/>
        <v>0</v>
      </c>
      <c r="R102" s="165"/>
      <c r="S102" s="158">
        <f t="shared" si="26"/>
        <v>0</v>
      </c>
      <c r="T102" s="164"/>
      <c r="U102" s="159">
        <f t="shared" si="27"/>
        <v>0</v>
      </c>
      <c r="V102" s="165"/>
      <c r="W102" s="158">
        <f t="shared" si="28"/>
        <v>0</v>
      </c>
      <c r="X102" s="164"/>
      <c r="Y102" s="159">
        <f t="shared" si="29"/>
        <v>0</v>
      </c>
      <c r="Z102" s="166"/>
      <c r="AA102" s="158">
        <f t="shared" si="30"/>
        <v>0</v>
      </c>
      <c r="AB102" s="164"/>
      <c r="AC102" s="159">
        <f t="shared" si="31"/>
        <v>0</v>
      </c>
      <c r="AD102" s="165"/>
    </row>
    <row r="103" spans="1:30" x14ac:dyDescent="0.25">
      <c r="A103" s="159">
        <v>93</v>
      </c>
      <c r="B103" s="160"/>
      <c r="C103" s="161" t="s">
        <v>6</v>
      </c>
      <c r="D103" s="160"/>
      <c r="E103" s="160"/>
      <c r="F103" s="160"/>
      <c r="G103" s="160"/>
      <c r="H103" s="160"/>
      <c r="I103" s="162">
        <f t="shared" si="22"/>
        <v>0</v>
      </c>
      <c r="J103" s="163"/>
      <c r="K103" s="159">
        <f t="shared" si="23"/>
        <v>0</v>
      </c>
      <c r="L103" s="269"/>
      <c r="M103" s="269"/>
      <c r="N103" s="269"/>
      <c r="O103" s="158">
        <f t="shared" si="24"/>
        <v>0</v>
      </c>
      <c r="P103" s="164"/>
      <c r="Q103" s="159">
        <f t="shared" si="25"/>
        <v>0</v>
      </c>
      <c r="R103" s="165"/>
      <c r="S103" s="158">
        <f t="shared" si="26"/>
        <v>0</v>
      </c>
      <c r="T103" s="164"/>
      <c r="U103" s="159">
        <f t="shared" si="27"/>
        <v>0</v>
      </c>
      <c r="V103" s="165"/>
      <c r="W103" s="158">
        <f t="shared" si="28"/>
        <v>0</v>
      </c>
      <c r="X103" s="164"/>
      <c r="Y103" s="159">
        <f t="shared" si="29"/>
        <v>0</v>
      </c>
      <c r="Z103" s="166"/>
      <c r="AA103" s="158">
        <f t="shared" si="30"/>
        <v>0</v>
      </c>
      <c r="AB103" s="164"/>
      <c r="AC103" s="159">
        <f t="shared" si="31"/>
        <v>0</v>
      </c>
      <c r="AD103" s="165"/>
    </row>
    <row r="104" spans="1:30" x14ac:dyDescent="0.25">
      <c r="A104" s="159">
        <v>94</v>
      </c>
      <c r="B104" s="160"/>
      <c r="C104" s="161" t="s">
        <v>6</v>
      </c>
      <c r="D104" s="160"/>
      <c r="E104" s="160"/>
      <c r="F104" s="160"/>
      <c r="G104" s="160"/>
      <c r="H104" s="160"/>
      <c r="I104" s="162">
        <f t="shared" si="22"/>
        <v>0</v>
      </c>
      <c r="J104" s="163"/>
      <c r="K104" s="159">
        <f t="shared" si="23"/>
        <v>0</v>
      </c>
      <c r="L104" s="269"/>
      <c r="M104" s="269"/>
      <c r="N104" s="269"/>
      <c r="O104" s="158">
        <f t="shared" si="24"/>
        <v>0</v>
      </c>
      <c r="P104" s="164"/>
      <c r="Q104" s="159">
        <f t="shared" si="25"/>
        <v>0</v>
      </c>
      <c r="R104" s="165"/>
      <c r="S104" s="158">
        <f t="shared" si="26"/>
        <v>0</v>
      </c>
      <c r="T104" s="164"/>
      <c r="U104" s="159">
        <f t="shared" si="27"/>
        <v>0</v>
      </c>
      <c r="V104" s="165"/>
      <c r="W104" s="158">
        <f t="shared" si="28"/>
        <v>0</v>
      </c>
      <c r="X104" s="164"/>
      <c r="Y104" s="159">
        <f t="shared" si="29"/>
        <v>0</v>
      </c>
      <c r="Z104" s="166"/>
      <c r="AA104" s="158">
        <f t="shared" si="30"/>
        <v>0</v>
      </c>
      <c r="AB104" s="164"/>
      <c r="AC104" s="159">
        <f t="shared" si="31"/>
        <v>0</v>
      </c>
      <c r="AD104" s="165"/>
    </row>
    <row r="105" spans="1:30" x14ac:dyDescent="0.25">
      <c r="A105" s="159">
        <v>95</v>
      </c>
      <c r="B105" s="160"/>
      <c r="C105" s="161" t="s">
        <v>6</v>
      </c>
      <c r="D105" s="160"/>
      <c r="E105" s="160"/>
      <c r="F105" s="160"/>
      <c r="G105" s="160"/>
      <c r="H105" s="160"/>
      <c r="I105" s="162">
        <f t="shared" si="22"/>
        <v>0</v>
      </c>
      <c r="J105" s="163"/>
      <c r="K105" s="159">
        <f t="shared" si="23"/>
        <v>0</v>
      </c>
      <c r="L105" s="269"/>
      <c r="M105" s="269"/>
      <c r="N105" s="269"/>
      <c r="O105" s="158">
        <f t="shared" si="24"/>
        <v>0</v>
      </c>
      <c r="P105" s="164"/>
      <c r="Q105" s="159">
        <f t="shared" si="25"/>
        <v>0</v>
      </c>
      <c r="R105" s="165"/>
      <c r="S105" s="158">
        <f t="shared" si="26"/>
        <v>0</v>
      </c>
      <c r="T105" s="164"/>
      <c r="U105" s="159">
        <f t="shared" si="27"/>
        <v>0</v>
      </c>
      <c r="V105" s="165"/>
      <c r="W105" s="158">
        <f t="shared" si="28"/>
        <v>0</v>
      </c>
      <c r="X105" s="164"/>
      <c r="Y105" s="159">
        <f t="shared" si="29"/>
        <v>0</v>
      </c>
      <c r="Z105" s="166"/>
      <c r="AA105" s="158">
        <f t="shared" si="30"/>
        <v>0</v>
      </c>
      <c r="AB105" s="164"/>
      <c r="AC105" s="159">
        <f t="shared" si="31"/>
        <v>0</v>
      </c>
      <c r="AD105" s="165"/>
    </row>
    <row r="106" spans="1:30" x14ac:dyDescent="0.25">
      <c r="A106" s="159">
        <v>96</v>
      </c>
      <c r="B106" s="160"/>
      <c r="C106" s="161" t="s">
        <v>6</v>
      </c>
      <c r="D106" s="160"/>
      <c r="E106" s="160"/>
      <c r="F106" s="160"/>
      <c r="G106" s="160"/>
      <c r="H106" s="160"/>
      <c r="I106" s="162">
        <f t="shared" si="22"/>
        <v>0</v>
      </c>
      <c r="J106" s="163"/>
      <c r="K106" s="159">
        <f t="shared" si="23"/>
        <v>0</v>
      </c>
      <c r="L106" s="269"/>
      <c r="M106" s="269"/>
      <c r="N106" s="269"/>
      <c r="O106" s="158">
        <f t="shared" si="24"/>
        <v>0</v>
      </c>
      <c r="P106" s="164"/>
      <c r="Q106" s="159">
        <f t="shared" si="25"/>
        <v>0</v>
      </c>
      <c r="R106" s="165"/>
      <c r="S106" s="158">
        <f t="shared" si="26"/>
        <v>0</v>
      </c>
      <c r="T106" s="164"/>
      <c r="U106" s="159">
        <f t="shared" si="27"/>
        <v>0</v>
      </c>
      <c r="V106" s="165"/>
      <c r="W106" s="158">
        <f t="shared" si="28"/>
        <v>0</v>
      </c>
      <c r="X106" s="164"/>
      <c r="Y106" s="159">
        <f t="shared" si="29"/>
        <v>0</v>
      </c>
      <c r="Z106" s="166"/>
      <c r="AA106" s="158">
        <f t="shared" si="30"/>
        <v>0</v>
      </c>
      <c r="AB106" s="164"/>
      <c r="AC106" s="159">
        <f t="shared" si="31"/>
        <v>0</v>
      </c>
      <c r="AD106" s="165"/>
    </row>
    <row r="107" spans="1:30" x14ac:dyDescent="0.25">
      <c r="A107" s="159">
        <v>97</v>
      </c>
      <c r="B107" s="160"/>
      <c r="C107" s="161" t="s">
        <v>6</v>
      </c>
      <c r="D107" s="160"/>
      <c r="E107" s="160"/>
      <c r="F107" s="160"/>
      <c r="G107" s="160"/>
      <c r="H107" s="160"/>
      <c r="I107" s="162">
        <f t="shared" ref="I107:I138" si="32">IF(C107="a1.1", H107/15,IF(C107="a1.2", H107/15*0.5,IF(C107="**", H107/15,0)))</f>
        <v>0</v>
      </c>
      <c r="J107" s="163"/>
      <c r="K107" s="159">
        <f t="shared" ref="K107:K138" si="33">J107*I107</f>
        <v>0</v>
      </c>
      <c r="L107" s="269"/>
      <c r="M107" s="269"/>
      <c r="N107" s="269"/>
      <c r="O107" s="158">
        <f t="shared" ref="O107:O138" si="34">I107</f>
        <v>0</v>
      </c>
      <c r="P107" s="164"/>
      <c r="Q107" s="159">
        <f t="shared" ref="Q107:Q138" si="35">O107*P107</f>
        <v>0</v>
      </c>
      <c r="R107" s="165"/>
      <c r="S107" s="158">
        <f t="shared" ref="S107:S138" si="36">I107</f>
        <v>0</v>
      </c>
      <c r="T107" s="164"/>
      <c r="U107" s="159">
        <f t="shared" ref="U107:U138" si="37">T107*S107</f>
        <v>0</v>
      </c>
      <c r="V107" s="165"/>
      <c r="W107" s="158">
        <f t="shared" ref="W107:W138" si="38">I107</f>
        <v>0</v>
      </c>
      <c r="X107" s="164"/>
      <c r="Y107" s="159">
        <f t="shared" ref="Y107:Y138" si="39">X107*W107</f>
        <v>0</v>
      </c>
      <c r="Z107" s="166"/>
      <c r="AA107" s="158">
        <f t="shared" ref="AA107:AA138" si="40">I107</f>
        <v>0</v>
      </c>
      <c r="AB107" s="164"/>
      <c r="AC107" s="159">
        <f t="shared" ref="AC107:AC138" si="41">AB107*AA107</f>
        <v>0</v>
      </c>
      <c r="AD107" s="165"/>
    </row>
    <row r="108" spans="1:30" x14ac:dyDescent="0.25">
      <c r="A108" s="159">
        <v>98</v>
      </c>
      <c r="B108" s="160"/>
      <c r="C108" s="161" t="s">
        <v>6</v>
      </c>
      <c r="D108" s="160"/>
      <c r="E108" s="160"/>
      <c r="F108" s="160"/>
      <c r="G108" s="160"/>
      <c r="H108" s="160"/>
      <c r="I108" s="162">
        <f t="shared" si="32"/>
        <v>0</v>
      </c>
      <c r="J108" s="163"/>
      <c r="K108" s="159">
        <f t="shared" si="33"/>
        <v>0</v>
      </c>
      <c r="L108" s="269"/>
      <c r="M108" s="269"/>
      <c r="N108" s="269"/>
      <c r="O108" s="158">
        <f t="shared" si="34"/>
        <v>0</v>
      </c>
      <c r="P108" s="164"/>
      <c r="Q108" s="159">
        <f t="shared" si="35"/>
        <v>0</v>
      </c>
      <c r="R108" s="165"/>
      <c r="S108" s="158">
        <f t="shared" si="36"/>
        <v>0</v>
      </c>
      <c r="T108" s="164"/>
      <c r="U108" s="159">
        <f t="shared" si="37"/>
        <v>0</v>
      </c>
      <c r="V108" s="165"/>
      <c r="W108" s="158">
        <f t="shared" si="38"/>
        <v>0</v>
      </c>
      <c r="X108" s="164"/>
      <c r="Y108" s="159">
        <f t="shared" si="39"/>
        <v>0</v>
      </c>
      <c r="Z108" s="166"/>
      <c r="AA108" s="158">
        <f t="shared" si="40"/>
        <v>0</v>
      </c>
      <c r="AB108" s="164"/>
      <c r="AC108" s="159">
        <f t="shared" si="41"/>
        <v>0</v>
      </c>
      <c r="AD108" s="165"/>
    </row>
    <row r="109" spans="1:30" x14ac:dyDescent="0.25">
      <c r="A109" s="159">
        <v>99</v>
      </c>
      <c r="B109" s="160"/>
      <c r="C109" s="161" t="s">
        <v>6</v>
      </c>
      <c r="D109" s="160"/>
      <c r="E109" s="160"/>
      <c r="F109" s="160"/>
      <c r="G109" s="160"/>
      <c r="H109" s="160"/>
      <c r="I109" s="162">
        <f t="shared" si="32"/>
        <v>0</v>
      </c>
      <c r="J109" s="163"/>
      <c r="K109" s="159">
        <f t="shared" si="33"/>
        <v>0</v>
      </c>
      <c r="L109" s="269"/>
      <c r="M109" s="269"/>
      <c r="N109" s="269"/>
      <c r="O109" s="158">
        <f t="shared" si="34"/>
        <v>0</v>
      </c>
      <c r="P109" s="164"/>
      <c r="Q109" s="159">
        <f t="shared" si="35"/>
        <v>0</v>
      </c>
      <c r="R109" s="165"/>
      <c r="S109" s="158">
        <f t="shared" si="36"/>
        <v>0</v>
      </c>
      <c r="T109" s="164"/>
      <c r="U109" s="159">
        <f t="shared" si="37"/>
        <v>0</v>
      </c>
      <c r="V109" s="165"/>
      <c r="W109" s="158">
        <f t="shared" si="38"/>
        <v>0</v>
      </c>
      <c r="X109" s="164"/>
      <c r="Y109" s="159">
        <f t="shared" si="39"/>
        <v>0</v>
      </c>
      <c r="Z109" s="166"/>
      <c r="AA109" s="158">
        <f t="shared" si="40"/>
        <v>0</v>
      </c>
      <c r="AB109" s="164"/>
      <c r="AC109" s="159">
        <f t="shared" si="41"/>
        <v>0</v>
      </c>
      <c r="AD109" s="165"/>
    </row>
    <row r="110" spans="1:30" x14ac:dyDescent="0.25">
      <c r="A110" s="159">
        <v>100</v>
      </c>
      <c r="B110" s="160"/>
      <c r="C110" s="161" t="s">
        <v>6</v>
      </c>
      <c r="D110" s="160"/>
      <c r="E110" s="160"/>
      <c r="F110" s="160"/>
      <c r="G110" s="160"/>
      <c r="H110" s="160"/>
      <c r="I110" s="162">
        <f t="shared" si="32"/>
        <v>0</v>
      </c>
      <c r="J110" s="163"/>
      <c r="K110" s="159">
        <f t="shared" si="33"/>
        <v>0</v>
      </c>
      <c r="L110" s="269"/>
      <c r="M110" s="269"/>
      <c r="N110" s="269"/>
      <c r="O110" s="158">
        <f t="shared" si="34"/>
        <v>0</v>
      </c>
      <c r="P110" s="164"/>
      <c r="Q110" s="159">
        <f t="shared" si="35"/>
        <v>0</v>
      </c>
      <c r="R110" s="165"/>
      <c r="S110" s="158">
        <f t="shared" si="36"/>
        <v>0</v>
      </c>
      <c r="T110" s="164"/>
      <c r="U110" s="159">
        <f t="shared" si="37"/>
        <v>0</v>
      </c>
      <c r="V110" s="165"/>
      <c r="W110" s="158">
        <f t="shared" si="38"/>
        <v>0</v>
      </c>
      <c r="X110" s="164"/>
      <c r="Y110" s="159">
        <f t="shared" si="39"/>
        <v>0</v>
      </c>
      <c r="Z110" s="166"/>
      <c r="AA110" s="158">
        <f t="shared" si="40"/>
        <v>0</v>
      </c>
      <c r="AB110" s="164"/>
      <c r="AC110" s="159">
        <f t="shared" si="41"/>
        <v>0</v>
      </c>
      <c r="AD110" s="165"/>
    </row>
    <row r="111" spans="1:30" x14ac:dyDescent="0.25">
      <c r="A111" s="159">
        <v>101</v>
      </c>
      <c r="B111" s="160"/>
      <c r="C111" s="161" t="s">
        <v>6</v>
      </c>
      <c r="D111" s="160"/>
      <c r="E111" s="160"/>
      <c r="F111" s="160"/>
      <c r="G111" s="160"/>
      <c r="H111" s="160"/>
      <c r="I111" s="162">
        <f t="shared" si="32"/>
        <v>0</v>
      </c>
      <c r="J111" s="163"/>
      <c r="K111" s="159">
        <f t="shared" si="33"/>
        <v>0</v>
      </c>
      <c r="L111" s="269"/>
      <c r="M111" s="269"/>
      <c r="N111" s="269"/>
      <c r="O111" s="158">
        <f t="shared" si="34"/>
        <v>0</v>
      </c>
      <c r="P111" s="164"/>
      <c r="Q111" s="159">
        <f t="shared" si="35"/>
        <v>0</v>
      </c>
      <c r="R111" s="165"/>
      <c r="S111" s="158">
        <f t="shared" si="36"/>
        <v>0</v>
      </c>
      <c r="T111" s="164"/>
      <c r="U111" s="159">
        <f t="shared" si="37"/>
        <v>0</v>
      </c>
      <c r="V111" s="165"/>
      <c r="W111" s="158">
        <f t="shared" si="38"/>
        <v>0</v>
      </c>
      <c r="X111" s="164"/>
      <c r="Y111" s="159">
        <f t="shared" si="39"/>
        <v>0</v>
      </c>
      <c r="Z111" s="166"/>
      <c r="AA111" s="158">
        <f t="shared" si="40"/>
        <v>0</v>
      </c>
      <c r="AB111" s="164"/>
      <c r="AC111" s="159">
        <f t="shared" si="41"/>
        <v>0</v>
      </c>
      <c r="AD111" s="165"/>
    </row>
    <row r="112" spans="1:30" x14ac:dyDescent="0.25">
      <c r="A112" s="159">
        <v>102</v>
      </c>
      <c r="B112" s="160"/>
      <c r="C112" s="161" t="s">
        <v>6</v>
      </c>
      <c r="D112" s="160"/>
      <c r="E112" s="160"/>
      <c r="F112" s="160"/>
      <c r="G112" s="160"/>
      <c r="H112" s="160"/>
      <c r="I112" s="162">
        <f t="shared" si="32"/>
        <v>0</v>
      </c>
      <c r="J112" s="163"/>
      <c r="K112" s="159">
        <f t="shared" si="33"/>
        <v>0</v>
      </c>
      <c r="L112" s="269"/>
      <c r="M112" s="269"/>
      <c r="N112" s="269"/>
      <c r="O112" s="158">
        <f t="shared" si="34"/>
        <v>0</v>
      </c>
      <c r="P112" s="164"/>
      <c r="Q112" s="159">
        <f t="shared" si="35"/>
        <v>0</v>
      </c>
      <c r="R112" s="165"/>
      <c r="S112" s="158">
        <f t="shared" si="36"/>
        <v>0</v>
      </c>
      <c r="T112" s="164"/>
      <c r="U112" s="159">
        <f t="shared" si="37"/>
        <v>0</v>
      </c>
      <c r="V112" s="165"/>
      <c r="W112" s="158">
        <f t="shared" si="38"/>
        <v>0</v>
      </c>
      <c r="X112" s="164"/>
      <c r="Y112" s="159">
        <f t="shared" si="39"/>
        <v>0</v>
      </c>
      <c r="Z112" s="166"/>
      <c r="AA112" s="158">
        <f t="shared" si="40"/>
        <v>0</v>
      </c>
      <c r="AB112" s="164"/>
      <c r="AC112" s="159">
        <f t="shared" si="41"/>
        <v>0</v>
      </c>
      <c r="AD112" s="165"/>
    </row>
    <row r="113" spans="1:30" x14ac:dyDescent="0.25">
      <c r="A113" s="159">
        <v>103</v>
      </c>
      <c r="B113" s="160"/>
      <c r="C113" s="161" t="s">
        <v>6</v>
      </c>
      <c r="D113" s="160"/>
      <c r="E113" s="160"/>
      <c r="F113" s="160"/>
      <c r="G113" s="160"/>
      <c r="H113" s="160"/>
      <c r="I113" s="162">
        <f t="shared" si="32"/>
        <v>0</v>
      </c>
      <c r="J113" s="163"/>
      <c r="K113" s="159">
        <f t="shared" si="33"/>
        <v>0</v>
      </c>
      <c r="L113" s="269"/>
      <c r="M113" s="269"/>
      <c r="N113" s="269"/>
      <c r="O113" s="158">
        <f t="shared" si="34"/>
        <v>0</v>
      </c>
      <c r="P113" s="164"/>
      <c r="Q113" s="159">
        <f t="shared" si="35"/>
        <v>0</v>
      </c>
      <c r="R113" s="165"/>
      <c r="S113" s="158">
        <f t="shared" si="36"/>
        <v>0</v>
      </c>
      <c r="T113" s="164"/>
      <c r="U113" s="159">
        <f t="shared" si="37"/>
        <v>0</v>
      </c>
      <c r="V113" s="165"/>
      <c r="W113" s="158">
        <f t="shared" si="38"/>
        <v>0</v>
      </c>
      <c r="X113" s="164"/>
      <c r="Y113" s="159">
        <f t="shared" si="39"/>
        <v>0</v>
      </c>
      <c r="Z113" s="166"/>
      <c r="AA113" s="158">
        <f t="shared" si="40"/>
        <v>0</v>
      </c>
      <c r="AB113" s="164"/>
      <c r="AC113" s="159">
        <f t="shared" si="41"/>
        <v>0</v>
      </c>
      <c r="AD113" s="165"/>
    </row>
    <row r="114" spans="1:30" x14ac:dyDescent="0.25">
      <c r="A114" s="159">
        <v>104</v>
      </c>
      <c r="B114" s="160"/>
      <c r="C114" s="161" t="s">
        <v>6</v>
      </c>
      <c r="D114" s="160"/>
      <c r="E114" s="160"/>
      <c r="F114" s="160"/>
      <c r="G114" s="160"/>
      <c r="H114" s="160"/>
      <c r="I114" s="162">
        <f t="shared" si="32"/>
        <v>0</v>
      </c>
      <c r="J114" s="163"/>
      <c r="K114" s="159">
        <f t="shared" si="33"/>
        <v>0</v>
      </c>
      <c r="L114" s="269"/>
      <c r="M114" s="269"/>
      <c r="N114" s="269"/>
      <c r="O114" s="158">
        <f t="shared" si="34"/>
        <v>0</v>
      </c>
      <c r="P114" s="164"/>
      <c r="Q114" s="159">
        <f t="shared" si="35"/>
        <v>0</v>
      </c>
      <c r="R114" s="165"/>
      <c r="S114" s="158">
        <f t="shared" si="36"/>
        <v>0</v>
      </c>
      <c r="T114" s="164"/>
      <c r="U114" s="159">
        <f t="shared" si="37"/>
        <v>0</v>
      </c>
      <c r="V114" s="165"/>
      <c r="W114" s="158">
        <f t="shared" si="38"/>
        <v>0</v>
      </c>
      <c r="X114" s="164"/>
      <c r="Y114" s="159">
        <f t="shared" si="39"/>
        <v>0</v>
      </c>
      <c r="Z114" s="166"/>
      <c r="AA114" s="158">
        <f t="shared" si="40"/>
        <v>0</v>
      </c>
      <c r="AB114" s="164"/>
      <c r="AC114" s="159">
        <f t="shared" si="41"/>
        <v>0</v>
      </c>
      <c r="AD114" s="165"/>
    </row>
    <row r="115" spans="1:30" x14ac:dyDescent="0.25">
      <c r="A115" s="159">
        <v>105</v>
      </c>
      <c r="B115" s="160"/>
      <c r="C115" s="161" t="s">
        <v>6</v>
      </c>
      <c r="D115" s="160"/>
      <c r="E115" s="160"/>
      <c r="F115" s="160"/>
      <c r="G115" s="160"/>
      <c r="H115" s="160"/>
      <c r="I115" s="162">
        <f t="shared" si="32"/>
        <v>0</v>
      </c>
      <c r="J115" s="163"/>
      <c r="K115" s="159">
        <f t="shared" si="33"/>
        <v>0</v>
      </c>
      <c r="L115" s="269"/>
      <c r="M115" s="269"/>
      <c r="N115" s="269"/>
      <c r="O115" s="158">
        <f t="shared" si="34"/>
        <v>0</v>
      </c>
      <c r="P115" s="164"/>
      <c r="Q115" s="159">
        <f t="shared" si="35"/>
        <v>0</v>
      </c>
      <c r="R115" s="165"/>
      <c r="S115" s="158">
        <f t="shared" si="36"/>
        <v>0</v>
      </c>
      <c r="T115" s="164"/>
      <c r="U115" s="159">
        <f t="shared" si="37"/>
        <v>0</v>
      </c>
      <c r="V115" s="165"/>
      <c r="W115" s="158">
        <f t="shared" si="38"/>
        <v>0</v>
      </c>
      <c r="X115" s="164"/>
      <c r="Y115" s="159">
        <f t="shared" si="39"/>
        <v>0</v>
      </c>
      <c r="Z115" s="166"/>
      <c r="AA115" s="158">
        <f t="shared" si="40"/>
        <v>0</v>
      </c>
      <c r="AB115" s="164"/>
      <c r="AC115" s="159">
        <f t="shared" si="41"/>
        <v>0</v>
      </c>
      <c r="AD115" s="165"/>
    </row>
    <row r="116" spans="1:30" x14ac:dyDescent="0.25">
      <c r="A116" s="159">
        <v>106</v>
      </c>
      <c r="B116" s="160"/>
      <c r="C116" s="161" t="s">
        <v>6</v>
      </c>
      <c r="D116" s="160"/>
      <c r="E116" s="160"/>
      <c r="F116" s="160"/>
      <c r="G116" s="160"/>
      <c r="H116" s="160"/>
      <c r="I116" s="162">
        <f t="shared" si="32"/>
        <v>0</v>
      </c>
      <c r="J116" s="163"/>
      <c r="K116" s="159">
        <f t="shared" si="33"/>
        <v>0</v>
      </c>
      <c r="L116" s="269"/>
      <c r="M116" s="269"/>
      <c r="N116" s="269"/>
      <c r="O116" s="158">
        <f t="shared" si="34"/>
        <v>0</v>
      </c>
      <c r="P116" s="164"/>
      <c r="Q116" s="159">
        <f t="shared" si="35"/>
        <v>0</v>
      </c>
      <c r="R116" s="165"/>
      <c r="S116" s="158">
        <f t="shared" si="36"/>
        <v>0</v>
      </c>
      <c r="T116" s="164"/>
      <c r="U116" s="159">
        <f t="shared" si="37"/>
        <v>0</v>
      </c>
      <c r="V116" s="165"/>
      <c r="W116" s="158">
        <f t="shared" si="38"/>
        <v>0</v>
      </c>
      <c r="X116" s="164"/>
      <c r="Y116" s="159">
        <f t="shared" si="39"/>
        <v>0</v>
      </c>
      <c r="Z116" s="166"/>
      <c r="AA116" s="158">
        <f t="shared" si="40"/>
        <v>0</v>
      </c>
      <c r="AB116" s="164"/>
      <c r="AC116" s="159">
        <f t="shared" si="41"/>
        <v>0</v>
      </c>
      <c r="AD116" s="165"/>
    </row>
    <row r="117" spans="1:30" x14ac:dyDescent="0.25">
      <c r="A117" s="159">
        <v>107</v>
      </c>
      <c r="B117" s="160"/>
      <c r="C117" s="161" t="s">
        <v>6</v>
      </c>
      <c r="D117" s="160"/>
      <c r="E117" s="160"/>
      <c r="F117" s="160"/>
      <c r="G117" s="160"/>
      <c r="H117" s="160"/>
      <c r="I117" s="162">
        <f t="shared" si="32"/>
        <v>0</v>
      </c>
      <c r="J117" s="163"/>
      <c r="K117" s="159">
        <f t="shared" si="33"/>
        <v>0</v>
      </c>
      <c r="L117" s="269"/>
      <c r="M117" s="269"/>
      <c r="N117" s="269"/>
      <c r="O117" s="158">
        <f t="shared" si="34"/>
        <v>0</v>
      </c>
      <c r="P117" s="164"/>
      <c r="Q117" s="159">
        <f t="shared" si="35"/>
        <v>0</v>
      </c>
      <c r="R117" s="165"/>
      <c r="S117" s="158">
        <f t="shared" si="36"/>
        <v>0</v>
      </c>
      <c r="T117" s="164"/>
      <c r="U117" s="159">
        <f t="shared" si="37"/>
        <v>0</v>
      </c>
      <c r="V117" s="165"/>
      <c r="W117" s="158">
        <f t="shared" si="38"/>
        <v>0</v>
      </c>
      <c r="X117" s="164"/>
      <c r="Y117" s="159">
        <f t="shared" si="39"/>
        <v>0</v>
      </c>
      <c r="Z117" s="166"/>
      <c r="AA117" s="158">
        <f t="shared" si="40"/>
        <v>0</v>
      </c>
      <c r="AB117" s="164"/>
      <c r="AC117" s="159">
        <f t="shared" si="41"/>
        <v>0</v>
      </c>
      <c r="AD117" s="165"/>
    </row>
    <row r="118" spans="1:30" x14ac:dyDescent="0.25">
      <c r="A118" s="159">
        <v>108</v>
      </c>
      <c r="B118" s="160"/>
      <c r="C118" s="161" t="s">
        <v>6</v>
      </c>
      <c r="D118" s="160"/>
      <c r="E118" s="160"/>
      <c r="F118" s="160"/>
      <c r="G118" s="160"/>
      <c r="H118" s="160"/>
      <c r="I118" s="162">
        <f t="shared" si="32"/>
        <v>0</v>
      </c>
      <c r="J118" s="163"/>
      <c r="K118" s="159">
        <f t="shared" si="33"/>
        <v>0</v>
      </c>
      <c r="L118" s="269"/>
      <c r="M118" s="269"/>
      <c r="N118" s="269"/>
      <c r="O118" s="158">
        <f t="shared" si="34"/>
        <v>0</v>
      </c>
      <c r="P118" s="164"/>
      <c r="Q118" s="159">
        <f t="shared" si="35"/>
        <v>0</v>
      </c>
      <c r="R118" s="165"/>
      <c r="S118" s="158">
        <f t="shared" si="36"/>
        <v>0</v>
      </c>
      <c r="T118" s="164"/>
      <c r="U118" s="159">
        <f t="shared" si="37"/>
        <v>0</v>
      </c>
      <c r="V118" s="165"/>
      <c r="W118" s="158">
        <f t="shared" si="38"/>
        <v>0</v>
      </c>
      <c r="X118" s="164"/>
      <c r="Y118" s="159">
        <f t="shared" si="39"/>
        <v>0</v>
      </c>
      <c r="Z118" s="166"/>
      <c r="AA118" s="158">
        <f t="shared" si="40"/>
        <v>0</v>
      </c>
      <c r="AB118" s="164"/>
      <c r="AC118" s="159">
        <f t="shared" si="41"/>
        <v>0</v>
      </c>
      <c r="AD118" s="165"/>
    </row>
    <row r="119" spans="1:30" x14ac:dyDescent="0.25">
      <c r="A119" s="159">
        <v>109</v>
      </c>
      <c r="B119" s="160"/>
      <c r="C119" s="161" t="s">
        <v>6</v>
      </c>
      <c r="D119" s="160"/>
      <c r="E119" s="160"/>
      <c r="F119" s="160"/>
      <c r="G119" s="160"/>
      <c r="H119" s="160"/>
      <c r="I119" s="162">
        <f t="shared" si="32"/>
        <v>0</v>
      </c>
      <c r="J119" s="163"/>
      <c r="K119" s="159">
        <f t="shared" si="33"/>
        <v>0</v>
      </c>
      <c r="L119" s="269"/>
      <c r="M119" s="269"/>
      <c r="N119" s="269"/>
      <c r="O119" s="158">
        <f t="shared" si="34"/>
        <v>0</v>
      </c>
      <c r="P119" s="164"/>
      <c r="Q119" s="159">
        <f t="shared" si="35"/>
        <v>0</v>
      </c>
      <c r="R119" s="165"/>
      <c r="S119" s="158">
        <f t="shared" si="36"/>
        <v>0</v>
      </c>
      <c r="T119" s="164"/>
      <c r="U119" s="159">
        <f t="shared" si="37"/>
        <v>0</v>
      </c>
      <c r="V119" s="165"/>
      <c r="W119" s="158">
        <f t="shared" si="38"/>
        <v>0</v>
      </c>
      <c r="X119" s="164"/>
      <c r="Y119" s="159">
        <f t="shared" si="39"/>
        <v>0</v>
      </c>
      <c r="Z119" s="166"/>
      <c r="AA119" s="158">
        <f t="shared" si="40"/>
        <v>0</v>
      </c>
      <c r="AB119" s="164"/>
      <c r="AC119" s="159">
        <f t="shared" si="41"/>
        <v>0</v>
      </c>
      <c r="AD119" s="165"/>
    </row>
    <row r="120" spans="1:30" x14ac:dyDescent="0.25">
      <c r="A120" s="159">
        <v>110</v>
      </c>
      <c r="B120" s="160"/>
      <c r="C120" s="161" t="s">
        <v>6</v>
      </c>
      <c r="D120" s="160"/>
      <c r="E120" s="160"/>
      <c r="F120" s="160"/>
      <c r="G120" s="160"/>
      <c r="H120" s="160"/>
      <c r="I120" s="162">
        <f t="shared" si="32"/>
        <v>0</v>
      </c>
      <c r="J120" s="163"/>
      <c r="K120" s="159">
        <f t="shared" si="33"/>
        <v>0</v>
      </c>
      <c r="L120" s="269"/>
      <c r="M120" s="269"/>
      <c r="N120" s="269"/>
      <c r="O120" s="158">
        <f t="shared" si="34"/>
        <v>0</v>
      </c>
      <c r="P120" s="164"/>
      <c r="Q120" s="159">
        <f t="shared" si="35"/>
        <v>0</v>
      </c>
      <c r="R120" s="165"/>
      <c r="S120" s="158">
        <f t="shared" si="36"/>
        <v>0</v>
      </c>
      <c r="T120" s="164"/>
      <c r="U120" s="159">
        <f t="shared" si="37"/>
        <v>0</v>
      </c>
      <c r="V120" s="165"/>
      <c r="W120" s="158">
        <f t="shared" si="38"/>
        <v>0</v>
      </c>
      <c r="X120" s="164"/>
      <c r="Y120" s="159">
        <f t="shared" si="39"/>
        <v>0</v>
      </c>
      <c r="Z120" s="166"/>
      <c r="AA120" s="158">
        <f t="shared" si="40"/>
        <v>0</v>
      </c>
      <c r="AB120" s="164"/>
      <c r="AC120" s="159">
        <f t="shared" si="41"/>
        <v>0</v>
      </c>
      <c r="AD120" s="165"/>
    </row>
    <row r="121" spans="1:30" x14ac:dyDescent="0.25">
      <c r="A121" s="159">
        <v>111</v>
      </c>
      <c r="B121" s="160"/>
      <c r="C121" s="161" t="s">
        <v>6</v>
      </c>
      <c r="D121" s="160"/>
      <c r="E121" s="160"/>
      <c r="F121" s="160"/>
      <c r="G121" s="160"/>
      <c r="H121" s="160"/>
      <c r="I121" s="162">
        <f t="shared" si="32"/>
        <v>0</v>
      </c>
      <c r="J121" s="163"/>
      <c r="K121" s="159">
        <f t="shared" si="33"/>
        <v>0</v>
      </c>
      <c r="L121" s="269"/>
      <c r="M121" s="269"/>
      <c r="N121" s="269"/>
      <c r="O121" s="158">
        <f t="shared" si="34"/>
        <v>0</v>
      </c>
      <c r="P121" s="164"/>
      <c r="Q121" s="159">
        <f t="shared" si="35"/>
        <v>0</v>
      </c>
      <c r="R121" s="165"/>
      <c r="S121" s="158">
        <f t="shared" si="36"/>
        <v>0</v>
      </c>
      <c r="T121" s="164"/>
      <c r="U121" s="159">
        <f t="shared" si="37"/>
        <v>0</v>
      </c>
      <c r="V121" s="165"/>
      <c r="W121" s="158">
        <f t="shared" si="38"/>
        <v>0</v>
      </c>
      <c r="X121" s="164"/>
      <c r="Y121" s="159">
        <f t="shared" si="39"/>
        <v>0</v>
      </c>
      <c r="Z121" s="166"/>
      <c r="AA121" s="158">
        <f t="shared" si="40"/>
        <v>0</v>
      </c>
      <c r="AB121" s="164"/>
      <c r="AC121" s="159">
        <f t="shared" si="41"/>
        <v>0</v>
      </c>
      <c r="AD121" s="165"/>
    </row>
    <row r="122" spans="1:30" x14ac:dyDescent="0.25">
      <c r="A122" s="159">
        <v>112</v>
      </c>
      <c r="B122" s="160"/>
      <c r="C122" s="161" t="s">
        <v>6</v>
      </c>
      <c r="D122" s="160"/>
      <c r="E122" s="160"/>
      <c r="F122" s="160"/>
      <c r="G122" s="160"/>
      <c r="H122" s="160"/>
      <c r="I122" s="162">
        <f t="shared" si="32"/>
        <v>0</v>
      </c>
      <c r="J122" s="163"/>
      <c r="K122" s="159">
        <f t="shared" si="33"/>
        <v>0</v>
      </c>
      <c r="L122" s="269"/>
      <c r="M122" s="269"/>
      <c r="N122" s="269"/>
      <c r="O122" s="158">
        <f t="shared" si="34"/>
        <v>0</v>
      </c>
      <c r="P122" s="164"/>
      <c r="Q122" s="159">
        <f t="shared" si="35"/>
        <v>0</v>
      </c>
      <c r="R122" s="165"/>
      <c r="S122" s="158">
        <f t="shared" si="36"/>
        <v>0</v>
      </c>
      <c r="T122" s="164"/>
      <c r="U122" s="159">
        <f t="shared" si="37"/>
        <v>0</v>
      </c>
      <c r="V122" s="165"/>
      <c r="W122" s="158">
        <f t="shared" si="38"/>
        <v>0</v>
      </c>
      <c r="X122" s="164"/>
      <c r="Y122" s="159">
        <f t="shared" si="39"/>
        <v>0</v>
      </c>
      <c r="Z122" s="166"/>
      <c r="AA122" s="158">
        <f t="shared" si="40"/>
        <v>0</v>
      </c>
      <c r="AB122" s="164"/>
      <c r="AC122" s="159">
        <f t="shared" si="41"/>
        <v>0</v>
      </c>
      <c r="AD122" s="165"/>
    </row>
    <row r="123" spans="1:30" x14ac:dyDescent="0.25">
      <c r="A123" s="159">
        <v>113</v>
      </c>
      <c r="B123" s="160"/>
      <c r="C123" s="161" t="s">
        <v>6</v>
      </c>
      <c r="D123" s="160"/>
      <c r="E123" s="160"/>
      <c r="F123" s="160"/>
      <c r="G123" s="160"/>
      <c r="H123" s="160"/>
      <c r="I123" s="162">
        <f t="shared" si="32"/>
        <v>0</v>
      </c>
      <c r="J123" s="163"/>
      <c r="K123" s="159">
        <f t="shared" si="33"/>
        <v>0</v>
      </c>
      <c r="L123" s="269"/>
      <c r="M123" s="269"/>
      <c r="N123" s="269"/>
      <c r="O123" s="158">
        <f t="shared" si="34"/>
        <v>0</v>
      </c>
      <c r="P123" s="164"/>
      <c r="Q123" s="159">
        <f t="shared" si="35"/>
        <v>0</v>
      </c>
      <c r="R123" s="165"/>
      <c r="S123" s="158">
        <f t="shared" si="36"/>
        <v>0</v>
      </c>
      <c r="T123" s="164"/>
      <c r="U123" s="159">
        <f t="shared" si="37"/>
        <v>0</v>
      </c>
      <c r="V123" s="165"/>
      <c r="W123" s="158">
        <f t="shared" si="38"/>
        <v>0</v>
      </c>
      <c r="X123" s="164"/>
      <c r="Y123" s="159">
        <f t="shared" si="39"/>
        <v>0</v>
      </c>
      <c r="Z123" s="166"/>
      <c r="AA123" s="158">
        <f t="shared" si="40"/>
        <v>0</v>
      </c>
      <c r="AB123" s="164"/>
      <c r="AC123" s="159">
        <f t="shared" si="41"/>
        <v>0</v>
      </c>
      <c r="AD123" s="165"/>
    </row>
    <row r="124" spans="1:30" x14ac:dyDescent="0.25">
      <c r="A124" s="159">
        <v>114</v>
      </c>
      <c r="B124" s="160"/>
      <c r="C124" s="161" t="s">
        <v>6</v>
      </c>
      <c r="D124" s="160"/>
      <c r="E124" s="160"/>
      <c r="F124" s="160"/>
      <c r="G124" s="160"/>
      <c r="H124" s="160"/>
      <c r="I124" s="162">
        <f t="shared" si="32"/>
        <v>0</v>
      </c>
      <c r="J124" s="163"/>
      <c r="K124" s="159">
        <f t="shared" si="33"/>
        <v>0</v>
      </c>
      <c r="L124" s="269"/>
      <c r="M124" s="269"/>
      <c r="N124" s="269"/>
      <c r="O124" s="158">
        <f t="shared" si="34"/>
        <v>0</v>
      </c>
      <c r="P124" s="164"/>
      <c r="Q124" s="159">
        <f t="shared" si="35"/>
        <v>0</v>
      </c>
      <c r="R124" s="165"/>
      <c r="S124" s="158">
        <f t="shared" si="36"/>
        <v>0</v>
      </c>
      <c r="T124" s="164"/>
      <c r="U124" s="159">
        <f t="shared" si="37"/>
        <v>0</v>
      </c>
      <c r="V124" s="165"/>
      <c r="W124" s="158">
        <f t="shared" si="38"/>
        <v>0</v>
      </c>
      <c r="X124" s="164"/>
      <c r="Y124" s="159">
        <f t="shared" si="39"/>
        <v>0</v>
      </c>
      <c r="Z124" s="166"/>
      <c r="AA124" s="158">
        <f t="shared" si="40"/>
        <v>0</v>
      </c>
      <c r="AB124" s="164"/>
      <c r="AC124" s="159">
        <f t="shared" si="41"/>
        <v>0</v>
      </c>
      <c r="AD124" s="165"/>
    </row>
    <row r="125" spans="1:30" x14ac:dyDescent="0.25">
      <c r="A125" s="159">
        <v>115</v>
      </c>
      <c r="B125" s="160"/>
      <c r="C125" s="161" t="s">
        <v>6</v>
      </c>
      <c r="D125" s="160"/>
      <c r="E125" s="160"/>
      <c r="F125" s="160"/>
      <c r="G125" s="160"/>
      <c r="H125" s="160"/>
      <c r="I125" s="162">
        <f t="shared" si="32"/>
        <v>0</v>
      </c>
      <c r="J125" s="163"/>
      <c r="K125" s="159">
        <f t="shared" si="33"/>
        <v>0</v>
      </c>
      <c r="L125" s="269"/>
      <c r="M125" s="269"/>
      <c r="N125" s="269"/>
      <c r="O125" s="158">
        <f t="shared" si="34"/>
        <v>0</v>
      </c>
      <c r="P125" s="164"/>
      <c r="Q125" s="159">
        <f t="shared" si="35"/>
        <v>0</v>
      </c>
      <c r="R125" s="165"/>
      <c r="S125" s="158">
        <f t="shared" si="36"/>
        <v>0</v>
      </c>
      <c r="T125" s="164"/>
      <c r="U125" s="159">
        <f t="shared" si="37"/>
        <v>0</v>
      </c>
      <c r="V125" s="165"/>
      <c r="W125" s="158">
        <f t="shared" si="38"/>
        <v>0</v>
      </c>
      <c r="X125" s="164"/>
      <c r="Y125" s="159">
        <f t="shared" si="39"/>
        <v>0</v>
      </c>
      <c r="Z125" s="166"/>
      <c r="AA125" s="158">
        <f t="shared" si="40"/>
        <v>0</v>
      </c>
      <c r="AB125" s="164"/>
      <c r="AC125" s="159">
        <f t="shared" si="41"/>
        <v>0</v>
      </c>
      <c r="AD125" s="165"/>
    </row>
    <row r="126" spans="1:30" x14ac:dyDescent="0.25">
      <c r="A126" s="159">
        <v>116</v>
      </c>
      <c r="B126" s="160"/>
      <c r="C126" s="161" t="s">
        <v>6</v>
      </c>
      <c r="D126" s="160"/>
      <c r="E126" s="160"/>
      <c r="F126" s="160"/>
      <c r="G126" s="160"/>
      <c r="H126" s="160"/>
      <c r="I126" s="162">
        <f t="shared" si="32"/>
        <v>0</v>
      </c>
      <c r="J126" s="163"/>
      <c r="K126" s="159">
        <f t="shared" si="33"/>
        <v>0</v>
      </c>
      <c r="L126" s="269"/>
      <c r="M126" s="269"/>
      <c r="N126" s="269"/>
      <c r="O126" s="158">
        <f t="shared" si="34"/>
        <v>0</v>
      </c>
      <c r="P126" s="164"/>
      <c r="Q126" s="159">
        <f t="shared" si="35"/>
        <v>0</v>
      </c>
      <c r="R126" s="165"/>
      <c r="S126" s="158">
        <f t="shared" si="36"/>
        <v>0</v>
      </c>
      <c r="T126" s="164"/>
      <c r="U126" s="159">
        <f t="shared" si="37"/>
        <v>0</v>
      </c>
      <c r="V126" s="165"/>
      <c r="W126" s="158">
        <f t="shared" si="38"/>
        <v>0</v>
      </c>
      <c r="X126" s="164"/>
      <c r="Y126" s="159">
        <f t="shared" si="39"/>
        <v>0</v>
      </c>
      <c r="Z126" s="166"/>
      <c r="AA126" s="158">
        <f t="shared" si="40"/>
        <v>0</v>
      </c>
      <c r="AB126" s="164"/>
      <c r="AC126" s="159">
        <f t="shared" si="41"/>
        <v>0</v>
      </c>
      <c r="AD126" s="165"/>
    </row>
    <row r="127" spans="1:30" x14ac:dyDescent="0.25">
      <c r="A127" s="159">
        <v>117</v>
      </c>
      <c r="B127" s="160"/>
      <c r="C127" s="161" t="s">
        <v>6</v>
      </c>
      <c r="D127" s="160"/>
      <c r="E127" s="160"/>
      <c r="F127" s="160"/>
      <c r="G127" s="160"/>
      <c r="H127" s="160"/>
      <c r="I127" s="162">
        <f t="shared" si="32"/>
        <v>0</v>
      </c>
      <c r="J127" s="163"/>
      <c r="K127" s="159">
        <f t="shared" si="33"/>
        <v>0</v>
      </c>
      <c r="L127" s="269"/>
      <c r="M127" s="269"/>
      <c r="N127" s="269"/>
      <c r="O127" s="158">
        <f t="shared" si="34"/>
        <v>0</v>
      </c>
      <c r="P127" s="164"/>
      <c r="Q127" s="159">
        <f t="shared" si="35"/>
        <v>0</v>
      </c>
      <c r="R127" s="165"/>
      <c r="S127" s="158">
        <f t="shared" si="36"/>
        <v>0</v>
      </c>
      <c r="T127" s="164"/>
      <c r="U127" s="159">
        <f t="shared" si="37"/>
        <v>0</v>
      </c>
      <c r="V127" s="165"/>
      <c r="W127" s="158">
        <f t="shared" si="38"/>
        <v>0</v>
      </c>
      <c r="X127" s="164"/>
      <c r="Y127" s="159">
        <f t="shared" si="39"/>
        <v>0</v>
      </c>
      <c r="Z127" s="166"/>
      <c r="AA127" s="158">
        <f t="shared" si="40"/>
        <v>0</v>
      </c>
      <c r="AB127" s="164"/>
      <c r="AC127" s="159">
        <f t="shared" si="41"/>
        <v>0</v>
      </c>
      <c r="AD127" s="165"/>
    </row>
    <row r="128" spans="1:30" x14ac:dyDescent="0.25">
      <c r="A128" s="159">
        <v>118</v>
      </c>
      <c r="B128" s="160"/>
      <c r="C128" s="161" t="s">
        <v>6</v>
      </c>
      <c r="D128" s="160"/>
      <c r="E128" s="160"/>
      <c r="F128" s="160"/>
      <c r="G128" s="160"/>
      <c r="H128" s="160"/>
      <c r="I128" s="162">
        <f t="shared" si="32"/>
        <v>0</v>
      </c>
      <c r="J128" s="163"/>
      <c r="K128" s="159">
        <f t="shared" si="33"/>
        <v>0</v>
      </c>
      <c r="L128" s="269"/>
      <c r="M128" s="269"/>
      <c r="N128" s="269"/>
      <c r="O128" s="158">
        <f t="shared" si="34"/>
        <v>0</v>
      </c>
      <c r="P128" s="164"/>
      <c r="Q128" s="159">
        <f t="shared" si="35"/>
        <v>0</v>
      </c>
      <c r="R128" s="165"/>
      <c r="S128" s="158">
        <f t="shared" si="36"/>
        <v>0</v>
      </c>
      <c r="T128" s="164"/>
      <c r="U128" s="159">
        <f t="shared" si="37"/>
        <v>0</v>
      </c>
      <c r="V128" s="165"/>
      <c r="W128" s="158">
        <f t="shared" si="38"/>
        <v>0</v>
      </c>
      <c r="X128" s="164"/>
      <c r="Y128" s="159">
        <f t="shared" si="39"/>
        <v>0</v>
      </c>
      <c r="Z128" s="166"/>
      <c r="AA128" s="158">
        <f t="shared" si="40"/>
        <v>0</v>
      </c>
      <c r="AB128" s="164"/>
      <c r="AC128" s="159">
        <f t="shared" si="41"/>
        <v>0</v>
      </c>
      <c r="AD128" s="165"/>
    </row>
    <row r="129" spans="1:30" x14ac:dyDescent="0.25">
      <c r="A129" s="159">
        <v>119</v>
      </c>
      <c r="B129" s="160"/>
      <c r="C129" s="161" t="s">
        <v>6</v>
      </c>
      <c r="D129" s="160"/>
      <c r="E129" s="160"/>
      <c r="F129" s="160"/>
      <c r="G129" s="160"/>
      <c r="H129" s="160"/>
      <c r="I129" s="162">
        <f t="shared" si="32"/>
        <v>0</v>
      </c>
      <c r="J129" s="163"/>
      <c r="K129" s="159">
        <f t="shared" si="33"/>
        <v>0</v>
      </c>
      <c r="L129" s="269"/>
      <c r="M129" s="269"/>
      <c r="N129" s="269"/>
      <c r="O129" s="158">
        <f t="shared" si="34"/>
        <v>0</v>
      </c>
      <c r="P129" s="164"/>
      <c r="Q129" s="159">
        <f t="shared" si="35"/>
        <v>0</v>
      </c>
      <c r="R129" s="165"/>
      <c r="S129" s="158">
        <f t="shared" si="36"/>
        <v>0</v>
      </c>
      <c r="T129" s="164"/>
      <c r="U129" s="159">
        <f t="shared" si="37"/>
        <v>0</v>
      </c>
      <c r="V129" s="165"/>
      <c r="W129" s="158">
        <f t="shared" si="38"/>
        <v>0</v>
      </c>
      <c r="X129" s="164"/>
      <c r="Y129" s="159">
        <f t="shared" si="39"/>
        <v>0</v>
      </c>
      <c r="Z129" s="166"/>
      <c r="AA129" s="158">
        <f t="shared" si="40"/>
        <v>0</v>
      </c>
      <c r="AB129" s="164"/>
      <c r="AC129" s="159">
        <f t="shared" si="41"/>
        <v>0</v>
      </c>
      <c r="AD129" s="165"/>
    </row>
    <row r="130" spans="1:30" x14ac:dyDescent="0.25">
      <c r="A130" s="159">
        <v>120</v>
      </c>
      <c r="B130" s="160"/>
      <c r="C130" s="161" t="s">
        <v>6</v>
      </c>
      <c r="D130" s="160"/>
      <c r="E130" s="160"/>
      <c r="F130" s="160"/>
      <c r="G130" s="160"/>
      <c r="H130" s="160"/>
      <c r="I130" s="162">
        <f t="shared" si="32"/>
        <v>0</v>
      </c>
      <c r="J130" s="163"/>
      <c r="K130" s="159">
        <f t="shared" si="33"/>
        <v>0</v>
      </c>
      <c r="L130" s="269"/>
      <c r="M130" s="269"/>
      <c r="N130" s="269"/>
      <c r="O130" s="158">
        <f t="shared" si="34"/>
        <v>0</v>
      </c>
      <c r="P130" s="164"/>
      <c r="Q130" s="159">
        <f t="shared" si="35"/>
        <v>0</v>
      </c>
      <c r="R130" s="165"/>
      <c r="S130" s="158">
        <f t="shared" si="36"/>
        <v>0</v>
      </c>
      <c r="T130" s="164"/>
      <c r="U130" s="159">
        <f t="shared" si="37"/>
        <v>0</v>
      </c>
      <c r="V130" s="165"/>
      <c r="W130" s="158">
        <f t="shared" si="38"/>
        <v>0</v>
      </c>
      <c r="X130" s="164"/>
      <c r="Y130" s="159">
        <f t="shared" si="39"/>
        <v>0</v>
      </c>
      <c r="Z130" s="166"/>
      <c r="AA130" s="158">
        <f t="shared" si="40"/>
        <v>0</v>
      </c>
      <c r="AB130" s="164"/>
      <c r="AC130" s="159">
        <f t="shared" si="41"/>
        <v>0</v>
      </c>
      <c r="AD130" s="165"/>
    </row>
    <row r="131" spans="1:30" x14ac:dyDescent="0.25">
      <c r="A131" s="159">
        <v>121</v>
      </c>
      <c r="B131" s="160"/>
      <c r="C131" s="161" t="s">
        <v>6</v>
      </c>
      <c r="D131" s="160"/>
      <c r="E131" s="160"/>
      <c r="F131" s="160"/>
      <c r="G131" s="160"/>
      <c r="H131" s="160"/>
      <c r="I131" s="162">
        <f t="shared" si="32"/>
        <v>0</v>
      </c>
      <c r="J131" s="163"/>
      <c r="K131" s="159">
        <f t="shared" si="33"/>
        <v>0</v>
      </c>
      <c r="L131" s="269"/>
      <c r="M131" s="269"/>
      <c r="N131" s="269"/>
      <c r="O131" s="158">
        <f t="shared" si="34"/>
        <v>0</v>
      </c>
      <c r="P131" s="164"/>
      <c r="Q131" s="159">
        <f t="shared" si="35"/>
        <v>0</v>
      </c>
      <c r="R131" s="165"/>
      <c r="S131" s="158">
        <f t="shared" si="36"/>
        <v>0</v>
      </c>
      <c r="T131" s="164"/>
      <c r="U131" s="159">
        <f t="shared" si="37"/>
        <v>0</v>
      </c>
      <c r="V131" s="165"/>
      <c r="W131" s="158">
        <f t="shared" si="38"/>
        <v>0</v>
      </c>
      <c r="X131" s="164"/>
      <c r="Y131" s="159">
        <f t="shared" si="39"/>
        <v>0</v>
      </c>
      <c r="Z131" s="166"/>
      <c r="AA131" s="158">
        <f t="shared" si="40"/>
        <v>0</v>
      </c>
      <c r="AB131" s="164"/>
      <c r="AC131" s="159">
        <f t="shared" si="41"/>
        <v>0</v>
      </c>
      <c r="AD131" s="165"/>
    </row>
    <row r="132" spans="1:30" x14ac:dyDescent="0.25">
      <c r="A132" s="159">
        <v>122</v>
      </c>
      <c r="B132" s="160"/>
      <c r="C132" s="161" t="s">
        <v>6</v>
      </c>
      <c r="D132" s="160"/>
      <c r="E132" s="160"/>
      <c r="F132" s="160"/>
      <c r="G132" s="160"/>
      <c r="H132" s="160"/>
      <c r="I132" s="162">
        <f t="shared" si="32"/>
        <v>0</v>
      </c>
      <c r="J132" s="163"/>
      <c r="K132" s="159">
        <f t="shared" si="33"/>
        <v>0</v>
      </c>
      <c r="L132" s="269"/>
      <c r="M132" s="269"/>
      <c r="N132" s="269"/>
      <c r="O132" s="158">
        <f t="shared" si="34"/>
        <v>0</v>
      </c>
      <c r="P132" s="164"/>
      <c r="Q132" s="159">
        <f t="shared" si="35"/>
        <v>0</v>
      </c>
      <c r="R132" s="165"/>
      <c r="S132" s="158">
        <f t="shared" si="36"/>
        <v>0</v>
      </c>
      <c r="T132" s="164"/>
      <c r="U132" s="159">
        <f t="shared" si="37"/>
        <v>0</v>
      </c>
      <c r="V132" s="165"/>
      <c r="W132" s="158">
        <f t="shared" si="38"/>
        <v>0</v>
      </c>
      <c r="X132" s="164"/>
      <c r="Y132" s="159">
        <f t="shared" si="39"/>
        <v>0</v>
      </c>
      <c r="Z132" s="166"/>
      <c r="AA132" s="158">
        <f t="shared" si="40"/>
        <v>0</v>
      </c>
      <c r="AB132" s="164"/>
      <c r="AC132" s="159">
        <f t="shared" si="41"/>
        <v>0</v>
      </c>
      <c r="AD132" s="165"/>
    </row>
    <row r="133" spans="1:30" x14ac:dyDescent="0.25">
      <c r="A133" s="159">
        <v>123</v>
      </c>
      <c r="B133" s="160"/>
      <c r="C133" s="161" t="s">
        <v>6</v>
      </c>
      <c r="D133" s="160"/>
      <c r="E133" s="160"/>
      <c r="F133" s="160"/>
      <c r="G133" s="160"/>
      <c r="H133" s="160"/>
      <c r="I133" s="162">
        <f t="shared" si="32"/>
        <v>0</v>
      </c>
      <c r="J133" s="163"/>
      <c r="K133" s="159">
        <f t="shared" si="33"/>
        <v>0</v>
      </c>
      <c r="L133" s="269"/>
      <c r="M133" s="269"/>
      <c r="N133" s="269"/>
      <c r="O133" s="158">
        <f t="shared" si="34"/>
        <v>0</v>
      </c>
      <c r="P133" s="164"/>
      <c r="Q133" s="159">
        <f t="shared" si="35"/>
        <v>0</v>
      </c>
      <c r="R133" s="165"/>
      <c r="S133" s="158">
        <f t="shared" si="36"/>
        <v>0</v>
      </c>
      <c r="T133" s="164"/>
      <c r="U133" s="159">
        <f t="shared" si="37"/>
        <v>0</v>
      </c>
      <c r="V133" s="165"/>
      <c r="W133" s="158">
        <f t="shared" si="38"/>
        <v>0</v>
      </c>
      <c r="X133" s="164"/>
      <c r="Y133" s="159">
        <f t="shared" si="39"/>
        <v>0</v>
      </c>
      <c r="Z133" s="166"/>
      <c r="AA133" s="158">
        <f t="shared" si="40"/>
        <v>0</v>
      </c>
      <c r="AB133" s="164"/>
      <c r="AC133" s="159">
        <f t="shared" si="41"/>
        <v>0</v>
      </c>
      <c r="AD133" s="165"/>
    </row>
    <row r="134" spans="1:30" x14ac:dyDescent="0.25">
      <c r="A134" s="159">
        <v>124</v>
      </c>
      <c r="B134" s="160"/>
      <c r="C134" s="161" t="s">
        <v>6</v>
      </c>
      <c r="D134" s="160"/>
      <c r="E134" s="160"/>
      <c r="F134" s="160"/>
      <c r="G134" s="160"/>
      <c r="H134" s="160"/>
      <c r="I134" s="162">
        <f t="shared" si="32"/>
        <v>0</v>
      </c>
      <c r="J134" s="163"/>
      <c r="K134" s="159">
        <f t="shared" si="33"/>
        <v>0</v>
      </c>
      <c r="L134" s="269"/>
      <c r="M134" s="269"/>
      <c r="N134" s="269"/>
      <c r="O134" s="158">
        <f t="shared" si="34"/>
        <v>0</v>
      </c>
      <c r="P134" s="164"/>
      <c r="Q134" s="159">
        <f t="shared" si="35"/>
        <v>0</v>
      </c>
      <c r="R134" s="165"/>
      <c r="S134" s="158">
        <f t="shared" si="36"/>
        <v>0</v>
      </c>
      <c r="T134" s="164"/>
      <c r="U134" s="159">
        <f t="shared" si="37"/>
        <v>0</v>
      </c>
      <c r="V134" s="165"/>
      <c r="W134" s="158">
        <f t="shared" si="38"/>
        <v>0</v>
      </c>
      <c r="X134" s="164"/>
      <c r="Y134" s="159">
        <f t="shared" si="39"/>
        <v>0</v>
      </c>
      <c r="Z134" s="166"/>
      <c r="AA134" s="158">
        <f t="shared" si="40"/>
        <v>0</v>
      </c>
      <c r="AB134" s="164"/>
      <c r="AC134" s="159">
        <f t="shared" si="41"/>
        <v>0</v>
      </c>
      <c r="AD134" s="165"/>
    </row>
    <row r="135" spans="1:30" x14ac:dyDescent="0.25">
      <c r="A135" s="159">
        <v>125</v>
      </c>
      <c r="B135" s="160"/>
      <c r="C135" s="161" t="s">
        <v>6</v>
      </c>
      <c r="D135" s="160"/>
      <c r="E135" s="160"/>
      <c r="F135" s="160"/>
      <c r="G135" s="160"/>
      <c r="H135" s="160"/>
      <c r="I135" s="162">
        <f t="shared" si="32"/>
        <v>0</v>
      </c>
      <c r="J135" s="163"/>
      <c r="K135" s="159">
        <f t="shared" si="33"/>
        <v>0</v>
      </c>
      <c r="L135" s="269"/>
      <c r="M135" s="269"/>
      <c r="N135" s="269"/>
      <c r="O135" s="158">
        <f t="shared" si="34"/>
        <v>0</v>
      </c>
      <c r="P135" s="164"/>
      <c r="Q135" s="159">
        <f t="shared" si="35"/>
        <v>0</v>
      </c>
      <c r="R135" s="165"/>
      <c r="S135" s="158">
        <f t="shared" si="36"/>
        <v>0</v>
      </c>
      <c r="T135" s="164"/>
      <c r="U135" s="159">
        <f t="shared" si="37"/>
        <v>0</v>
      </c>
      <c r="V135" s="165"/>
      <c r="W135" s="158">
        <f t="shared" si="38"/>
        <v>0</v>
      </c>
      <c r="X135" s="164"/>
      <c r="Y135" s="159">
        <f t="shared" si="39"/>
        <v>0</v>
      </c>
      <c r="Z135" s="166"/>
      <c r="AA135" s="158">
        <f t="shared" si="40"/>
        <v>0</v>
      </c>
      <c r="AB135" s="164"/>
      <c r="AC135" s="159">
        <f t="shared" si="41"/>
        <v>0</v>
      </c>
      <c r="AD135" s="165"/>
    </row>
    <row r="136" spans="1:30" x14ac:dyDescent="0.25">
      <c r="A136" s="159">
        <v>126</v>
      </c>
      <c r="B136" s="160"/>
      <c r="C136" s="161" t="s">
        <v>6</v>
      </c>
      <c r="D136" s="160"/>
      <c r="E136" s="160"/>
      <c r="F136" s="160"/>
      <c r="G136" s="160"/>
      <c r="H136" s="160"/>
      <c r="I136" s="162">
        <f t="shared" si="32"/>
        <v>0</v>
      </c>
      <c r="J136" s="163"/>
      <c r="K136" s="159">
        <f t="shared" si="33"/>
        <v>0</v>
      </c>
      <c r="L136" s="269"/>
      <c r="M136" s="269"/>
      <c r="N136" s="269"/>
      <c r="O136" s="158">
        <f t="shared" si="34"/>
        <v>0</v>
      </c>
      <c r="P136" s="164"/>
      <c r="Q136" s="159">
        <f t="shared" si="35"/>
        <v>0</v>
      </c>
      <c r="R136" s="165"/>
      <c r="S136" s="158">
        <f t="shared" si="36"/>
        <v>0</v>
      </c>
      <c r="T136" s="164"/>
      <c r="U136" s="159">
        <f t="shared" si="37"/>
        <v>0</v>
      </c>
      <c r="V136" s="165"/>
      <c r="W136" s="158">
        <f t="shared" si="38"/>
        <v>0</v>
      </c>
      <c r="X136" s="164"/>
      <c r="Y136" s="159">
        <f t="shared" si="39"/>
        <v>0</v>
      </c>
      <c r="Z136" s="166"/>
      <c r="AA136" s="158">
        <f t="shared" si="40"/>
        <v>0</v>
      </c>
      <c r="AB136" s="164"/>
      <c r="AC136" s="159">
        <f t="shared" si="41"/>
        <v>0</v>
      </c>
      <c r="AD136" s="165"/>
    </row>
    <row r="137" spans="1:30" x14ac:dyDescent="0.25">
      <c r="A137" s="159">
        <v>127</v>
      </c>
      <c r="B137" s="160"/>
      <c r="C137" s="161" t="s">
        <v>6</v>
      </c>
      <c r="D137" s="160"/>
      <c r="E137" s="160"/>
      <c r="F137" s="160"/>
      <c r="G137" s="160"/>
      <c r="H137" s="160"/>
      <c r="I137" s="162">
        <f t="shared" si="32"/>
        <v>0</v>
      </c>
      <c r="J137" s="163"/>
      <c r="K137" s="159">
        <f t="shared" si="33"/>
        <v>0</v>
      </c>
      <c r="L137" s="269"/>
      <c r="M137" s="269"/>
      <c r="N137" s="269"/>
      <c r="O137" s="158">
        <f t="shared" si="34"/>
        <v>0</v>
      </c>
      <c r="P137" s="164"/>
      <c r="Q137" s="159">
        <f t="shared" si="35"/>
        <v>0</v>
      </c>
      <c r="R137" s="165"/>
      <c r="S137" s="158">
        <f t="shared" si="36"/>
        <v>0</v>
      </c>
      <c r="T137" s="164"/>
      <c r="U137" s="159">
        <f t="shared" si="37"/>
        <v>0</v>
      </c>
      <c r="V137" s="165"/>
      <c r="W137" s="158">
        <f t="shared" si="38"/>
        <v>0</v>
      </c>
      <c r="X137" s="164"/>
      <c r="Y137" s="159">
        <f t="shared" si="39"/>
        <v>0</v>
      </c>
      <c r="Z137" s="166"/>
      <c r="AA137" s="158">
        <f t="shared" si="40"/>
        <v>0</v>
      </c>
      <c r="AB137" s="164"/>
      <c r="AC137" s="159">
        <f t="shared" si="41"/>
        <v>0</v>
      </c>
      <c r="AD137" s="165"/>
    </row>
    <row r="138" spans="1:30" x14ac:dyDescent="0.25">
      <c r="A138" s="159">
        <v>128</v>
      </c>
      <c r="B138" s="160"/>
      <c r="C138" s="161" t="s">
        <v>6</v>
      </c>
      <c r="D138" s="160"/>
      <c r="E138" s="160"/>
      <c r="F138" s="160"/>
      <c r="G138" s="160"/>
      <c r="H138" s="160"/>
      <c r="I138" s="162">
        <f t="shared" si="32"/>
        <v>0</v>
      </c>
      <c r="J138" s="163"/>
      <c r="K138" s="159">
        <f t="shared" si="33"/>
        <v>0</v>
      </c>
      <c r="L138" s="269"/>
      <c r="M138" s="269"/>
      <c r="N138" s="269"/>
      <c r="O138" s="158">
        <f t="shared" si="34"/>
        <v>0</v>
      </c>
      <c r="P138" s="164"/>
      <c r="Q138" s="159">
        <f t="shared" si="35"/>
        <v>0</v>
      </c>
      <c r="R138" s="165"/>
      <c r="S138" s="158">
        <f t="shared" si="36"/>
        <v>0</v>
      </c>
      <c r="T138" s="164"/>
      <c r="U138" s="159">
        <f t="shared" si="37"/>
        <v>0</v>
      </c>
      <c r="V138" s="165"/>
      <c r="W138" s="158">
        <f t="shared" si="38"/>
        <v>0</v>
      </c>
      <c r="X138" s="164"/>
      <c r="Y138" s="159">
        <f t="shared" si="39"/>
        <v>0</v>
      </c>
      <c r="Z138" s="166"/>
      <c r="AA138" s="158">
        <f t="shared" si="40"/>
        <v>0</v>
      </c>
      <c r="AB138" s="164"/>
      <c r="AC138" s="159">
        <f t="shared" si="41"/>
        <v>0</v>
      </c>
      <c r="AD138" s="165"/>
    </row>
    <row r="139" spans="1:30" x14ac:dyDescent="0.25">
      <c r="A139" s="159">
        <v>129</v>
      </c>
      <c r="B139" s="160"/>
      <c r="C139" s="161" t="s">
        <v>6</v>
      </c>
      <c r="D139" s="160"/>
      <c r="E139" s="160"/>
      <c r="F139" s="160"/>
      <c r="G139" s="160"/>
      <c r="H139" s="160"/>
      <c r="I139" s="162">
        <f t="shared" ref="I139:I170" si="42">IF(C139="a1.1", H139/15,IF(C139="a1.2", H139/15*0.5,IF(C139="**", H139/15,0)))</f>
        <v>0</v>
      </c>
      <c r="J139" s="163"/>
      <c r="K139" s="159">
        <f t="shared" ref="K139:K170" si="43">J139*I139</f>
        <v>0</v>
      </c>
      <c r="L139" s="269"/>
      <c r="M139" s="269"/>
      <c r="N139" s="269"/>
      <c r="O139" s="158">
        <f t="shared" ref="O139:O170" si="44">I139</f>
        <v>0</v>
      </c>
      <c r="P139" s="164"/>
      <c r="Q139" s="159">
        <f t="shared" ref="Q139:Q170" si="45">O139*P139</f>
        <v>0</v>
      </c>
      <c r="R139" s="165"/>
      <c r="S139" s="158">
        <f t="shared" ref="S139:S170" si="46">I139</f>
        <v>0</v>
      </c>
      <c r="T139" s="164"/>
      <c r="U139" s="159">
        <f t="shared" ref="U139:U170" si="47">T139*S139</f>
        <v>0</v>
      </c>
      <c r="V139" s="165"/>
      <c r="W139" s="158">
        <f t="shared" ref="W139:W170" si="48">I139</f>
        <v>0</v>
      </c>
      <c r="X139" s="164"/>
      <c r="Y139" s="159">
        <f t="shared" ref="Y139:Y170" si="49">X139*W139</f>
        <v>0</v>
      </c>
      <c r="Z139" s="166"/>
      <c r="AA139" s="158">
        <f t="shared" ref="AA139:AA170" si="50">I139</f>
        <v>0</v>
      </c>
      <c r="AB139" s="164"/>
      <c r="AC139" s="159">
        <f t="shared" ref="AC139:AC170" si="51">AB139*AA139</f>
        <v>0</v>
      </c>
      <c r="AD139" s="165"/>
    </row>
    <row r="140" spans="1:30" x14ac:dyDescent="0.25">
      <c r="A140" s="159">
        <v>130</v>
      </c>
      <c r="B140" s="160"/>
      <c r="C140" s="161" t="s">
        <v>6</v>
      </c>
      <c r="D140" s="160"/>
      <c r="E140" s="160"/>
      <c r="F140" s="160"/>
      <c r="G140" s="160"/>
      <c r="H140" s="160"/>
      <c r="I140" s="162">
        <f t="shared" si="42"/>
        <v>0</v>
      </c>
      <c r="J140" s="163"/>
      <c r="K140" s="159">
        <f t="shared" si="43"/>
        <v>0</v>
      </c>
      <c r="L140" s="269"/>
      <c r="M140" s="269"/>
      <c r="N140" s="269"/>
      <c r="O140" s="158">
        <f t="shared" si="44"/>
        <v>0</v>
      </c>
      <c r="P140" s="164"/>
      <c r="Q140" s="159">
        <f t="shared" si="45"/>
        <v>0</v>
      </c>
      <c r="R140" s="165"/>
      <c r="S140" s="158">
        <f t="shared" si="46"/>
        <v>0</v>
      </c>
      <c r="T140" s="164"/>
      <c r="U140" s="159">
        <f t="shared" si="47"/>
        <v>0</v>
      </c>
      <c r="V140" s="165"/>
      <c r="W140" s="158">
        <f t="shared" si="48"/>
        <v>0</v>
      </c>
      <c r="X140" s="164"/>
      <c r="Y140" s="159">
        <f t="shared" si="49"/>
        <v>0</v>
      </c>
      <c r="Z140" s="166"/>
      <c r="AA140" s="158">
        <f t="shared" si="50"/>
        <v>0</v>
      </c>
      <c r="AB140" s="164"/>
      <c r="AC140" s="159">
        <f t="shared" si="51"/>
        <v>0</v>
      </c>
      <c r="AD140" s="165"/>
    </row>
    <row r="141" spans="1:30" x14ac:dyDescent="0.25">
      <c r="A141" s="159">
        <v>131</v>
      </c>
      <c r="B141" s="160"/>
      <c r="C141" s="161" t="s">
        <v>6</v>
      </c>
      <c r="D141" s="160"/>
      <c r="E141" s="160"/>
      <c r="F141" s="160"/>
      <c r="G141" s="160"/>
      <c r="H141" s="160"/>
      <c r="I141" s="162">
        <f t="shared" si="42"/>
        <v>0</v>
      </c>
      <c r="J141" s="163"/>
      <c r="K141" s="159">
        <f t="shared" si="43"/>
        <v>0</v>
      </c>
      <c r="L141" s="269"/>
      <c r="M141" s="269"/>
      <c r="N141" s="269"/>
      <c r="O141" s="158">
        <f t="shared" si="44"/>
        <v>0</v>
      </c>
      <c r="P141" s="164"/>
      <c r="Q141" s="159">
        <f t="shared" si="45"/>
        <v>0</v>
      </c>
      <c r="R141" s="165"/>
      <c r="S141" s="158">
        <f t="shared" si="46"/>
        <v>0</v>
      </c>
      <c r="T141" s="164"/>
      <c r="U141" s="159">
        <f t="shared" si="47"/>
        <v>0</v>
      </c>
      <c r="V141" s="165"/>
      <c r="W141" s="158">
        <f t="shared" si="48"/>
        <v>0</v>
      </c>
      <c r="X141" s="164"/>
      <c r="Y141" s="159">
        <f t="shared" si="49"/>
        <v>0</v>
      </c>
      <c r="Z141" s="166"/>
      <c r="AA141" s="158">
        <f t="shared" si="50"/>
        <v>0</v>
      </c>
      <c r="AB141" s="164"/>
      <c r="AC141" s="159">
        <f t="shared" si="51"/>
        <v>0</v>
      </c>
      <c r="AD141" s="165"/>
    </row>
    <row r="142" spans="1:30" x14ac:dyDescent="0.25">
      <c r="A142" s="159">
        <v>132</v>
      </c>
      <c r="B142" s="160"/>
      <c r="C142" s="161" t="s">
        <v>6</v>
      </c>
      <c r="D142" s="160"/>
      <c r="E142" s="160"/>
      <c r="F142" s="160"/>
      <c r="G142" s="160"/>
      <c r="H142" s="160"/>
      <c r="I142" s="162">
        <f t="shared" si="42"/>
        <v>0</v>
      </c>
      <c r="J142" s="163"/>
      <c r="K142" s="159">
        <f t="shared" si="43"/>
        <v>0</v>
      </c>
      <c r="L142" s="269"/>
      <c r="M142" s="269"/>
      <c r="N142" s="269"/>
      <c r="O142" s="158">
        <f t="shared" si="44"/>
        <v>0</v>
      </c>
      <c r="P142" s="164"/>
      <c r="Q142" s="159">
        <f t="shared" si="45"/>
        <v>0</v>
      </c>
      <c r="R142" s="165"/>
      <c r="S142" s="158">
        <f t="shared" si="46"/>
        <v>0</v>
      </c>
      <c r="T142" s="164"/>
      <c r="U142" s="159">
        <f t="shared" si="47"/>
        <v>0</v>
      </c>
      <c r="V142" s="165"/>
      <c r="W142" s="158">
        <f t="shared" si="48"/>
        <v>0</v>
      </c>
      <c r="X142" s="164"/>
      <c r="Y142" s="159">
        <f t="shared" si="49"/>
        <v>0</v>
      </c>
      <c r="Z142" s="166"/>
      <c r="AA142" s="158">
        <f t="shared" si="50"/>
        <v>0</v>
      </c>
      <c r="AB142" s="164"/>
      <c r="AC142" s="159">
        <f t="shared" si="51"/>
        <v>0</v>
      </c>
      <c r="AD142" s="165"/>
    </row>
    <row r="143" spans="1:30" x14ac:dyDescent="0.25">
      <c r="A143" s="159">
        <v>133</v>
      </c>
      <c r="B143" s="160"/>
      <c r="C143" s="161" t="s">
        <v>6</v>
      </c>
      <c r="D143" s="160"/>
      <c r="E143" s="160"/>
      <c r="F143" s="160"/>
      <c r="G143" s="160"/>
      <c r="H143" s="160"/>
      <c r="I143" s="162">
        <f t="shared" si="42"/>
        <v>0</v>
      </c>
      <c r="J143" s="163"/>
      <c r="K143" s="159">
        <f t="shared" si="43"/>
        <v>0</v>
      </c>
      <c r="L143" s="269"/>
      <c r="M143" s="269"/>
      <c r="N143" s="269"/>
      <c r="O143" s="158">
        <f t="shared" si="44"/>
        <v>0</v>
      </c>
      <c r="P143" s="164"/>
      <c r="Q143" s="159">
        <f t="shared" si="45"/>
        <v>0</v>
      </c>
      <c r="R143" s="165"/>
      <c r="S143" s="158">
        <f t="shared" si="46"/>
        <v>0</v>
      </c>
      <c r="T143" s="164"/>
      <c r="U143" s="159">
        <f t="shared" si="47"/>
        <v>0</v>
      </c>
      <c r="V143" s="165"/>
      <c r="W143" s="158">
        <f t="shared" si="48"/>
        <v>0</v>
      </c>
      <c r="X143" s="164"/>
      <c r="Y143" s="159">
        <f t="shared" si="49"/>
        <v>0</v>
      </c>
      <c r="Z143" s="166"/>
      <c r="AA143" s="158">
        <f t="shared" si="50"/>
        <v>0</v>
      </c>
      <c r="AB143" s="164"/>
      <c r="AC143" s="159">
        <f t="shared" si="51"/>
        <v>0</v>
      </c>
      <c r="AD143" s="165"/>
    </row>
    <row r="144" spans="1:30" x14ac:dyDescent="0.25">
      <c r="A144" s="159">
        <v>134</v>
      </c>
      <c r="B144" s="160"/>
      <c r="C144" s="161" t="s">
        <v>6</v>
      </c>
      <c r="D144" s="160"/>
      <c r="E144" s="160"/>
      <c r="F144" s="160"/>
      <c r="G144" s="160"/>
      <c r="H144" s="160"/>
      <c r="I144" s="162">
        <f t="shared" si="42"/>
        <v>0</v>
      </c>
      <c r="J144" s="163"/>
      <c r="K144" s="159">
        <f t="shared" si="43"/>
        <v>0</v>
      </c>
      <c r="L144" s="269"/>
      <c r="M144" s="269"/>
      <c r="N144" s="269"/>
      <c r="O144" s="158">
        <f t="shared" si="44"/>
        <v>0</v>
      </c>
      <c r="P144" s="164"/>
      <c r="Q144" s="159">
        <f t="shared" si="45"/>
        <v>0</v>
      </c>
      <c r="R144" s="165"/>
      <c r="S144" s="158">
        <f t="shared" si="46"/>
        <v>0</v>
      </c>
      <c r="T144" s="164"/>
      <c r="U144" s="159">
        <f t="shared" si="47"/>
        <v>0</v>
      </c>
      <c r="V144" s="165"/>
      <c r="W144" s="158">
        <f t="shared" si="48"/>
        <v>0</v>
      </c>
      <c r="X144" s="164"/>
      <c r="Y144" s="159">
        <f t="shared" si="49"/>
        <v>0</v>
      </c>
      <c r="Z144" s="166"/>
      <c r="AA144" s="158">
        <f t="shared" si="50"/>
        <v>0</v>
      </c>
      <c r="AB144" s="164"/>
      <c r="AC144" s="159">
        <f t="shared" si="51"/>
        <v>0</v>
      </c>
      <c r="AD144" s="165"/>
    </row>
    <row r="145" spans="1:30" x14ac:dyDescent="0.25">
      <c r="A145" s="159">
        <v>135</v>
      </c>
      <c r="B145" s="160"/>
      <c r="C145" s="161" t="s">
        <v>6</v>
      </c>
      <c r="D145" s="160"/>
      <c r="E145" s="160"/>
      <c r="F145" s="160"/>
      <c r="G145" s="160"/>
      <c r="H145" s="160"/>
      <c r="I145" s="162">
        <f t="shared" si="42"/>
        <v>0</v>
      </c>
      <c r="J145" s="163"/>
      <c r="K145" s="159">
        <f t="shared" si="43"/>
        <v>0</v>
      </c>
      <c r="L145" s="269"/>
      <c r="M145" s="269"/>
      <c r="N145" s="269"/>
      <c r="O145" s="158">
        <f t="shared" si="44"/>
        <v>0</v>
      </c>
      <c r="P145" s="164"/>
      <c r="Q145" s="159">
        <f t="shared" si="45"/>
        <v>0</v>
      </c>
      <c r="R145" s="165"/>
      <c r="S145" s="158">
        <f t="shared" si="46"/>
        <v>0</v>
      </c>
      <c r="T145" s="164"/>
      <c r="U145" s="159">
        <f t="shared" si="47"/>
        <v>0</v>
      </c>
      <c r="V145" s="165"/>
      <c r="W145" s="158">
        <f t="shared" si="48"/>
        <v>0</v>
      </c>
      <c r="X145" s="164"/>
      <c r="Y145" s="159">
        <f t="shared" si="49"/>
        <v>0</v>
      </c>
      <c r="Z145" s="166"/>
      <c r="AA145" s="158">
        <f t="shared" si="50"/>
        <v>0</v>
      </c>
      <c r="AB145" s="164"/>
      <c r="AC145" s="159">
        <f t="shared" si="51"/>
        <v>0</v>
      </c>
      <c r="AD145" s="165"/>
    </row>
    <row r="146" spans="1:30" x14ac:dyDescent="0.25">
      <c r="A146" s="159">
        <v>136</v>
      </c>
      <c r="B146" s="160"/>
      <c r="C146" s="161" t="s">
        <v>6</v>
      </c>
      <c r="D146" s="160"/>
      <c r="E146" s="160"/>
      <c r="F146" s="160"/>
      <c r="G146" s="160"/>
      <c r="H146" s="160"/>
      <c r="I146" s="162">
        <f t="shared" si="42"/>
        <v>0</v>
      </c>
      <c r="J146" s="163"/>
      <c r="K146" s="159">
        <f t="shared" si="43"/>
        <v>0</v>
      </c>
      <c r="L146" s="269"/>
      <c r="M146" s="269"/>
      <c r="N146" s="269"/>
      <c r="O146" s="158">
        <f t="shared" si="44"/>
        <v>0</v>
      </c>
      <c r="P146" s="164"/>
      <c r="Q146" s="159">
        <f t="shared" si="45"/>
        <v>0</v>
      </c>
      <c r="R146" s="165"/>
      <c r="S146" s="158">
        <f t="shared" si="46"/>
        <v>0</v>
      </c>
      <c r="T146" s="164"/>
      <c r="U146" s="159">
        <f t="shared" si="47"/>
        <v>0</v>
      </c>
      <c r="V146" s="165"/>
      <c r="W146" s="158">
        <f t="shared" si="48"/>
        <v>0</v>
      </c>
      <c r="X146" s="164"/>
      <c r="Y146" s="159">
        <f t="shared" si="49"/>
        <v>0</v>
      </c>
      <c r="Z146" s="166"/>
      <c r="AA146" s="158">
        <f t="shared" si="50"/>
        <v>0</v>
      </c>
      <c r="AB146" s="164"/>
      <c r="AC146" s="159">
        <f t="shared" si="51"/>
        <v>0</v>
      </c>
      <c r="AD146" s="165"/>
    </row>
    <row r="147" spans="1:30" x14ac:dyDescent="0.25">
      <c r="A147" s="159">
        <v>137</v>
      </c>
      <c r="B147" s="160"/>
      <c r="C147" s="161" t="s">
        <v>6</v>
      </c>
      <c r="D147" s="160"/>
      <c r="E147" s="160"/>
      <c r="F147" s="160"/>
      <c r="G147" s="160"/>
      <c r="H147" s="160"/>
      <c r="I147" s="162">
        <f t="shared" si="42"/>
        <v>0</v>
      </c>
      <c r="J147" s="163"/>
      <c r="K147" s="159">
        <f t="shared" si="43"/>
        <v>0</v>
      </c>
      <c r="L147" s="269"/>
      <c r="M147" s="269"/>
      <c r="N147" s="269"/>
      <c r="O147" s="158">
        <f t="shared" si="44"/>
        <v>0</v>
      </c>
      <c r="P147" s="164"/>
      <c r="Q147" s="159">
        <f t="shared" si="45"/>
        <v>0</v>
      </c>
      <c r="R147" s="165"/>
      <c r="S147" s="158">
        <f t="shared" si="46"/>
        <v>0</v>
      </c>
      <c r="T147" s="164"/>
      <c r="U147" s="159">
        <f t="shared" si="47"/>
        <v>0</v>
      </c>
      <c r="V147" s="165"/>
      <c r="W147" s="158">
        <f t="shared" si="48"/>
        <v>0</v>
      </c>
      <c r="X147" s="164"/>
      <c r="Y147" s="159">
        <f t="shared" si="49"/>
        <v>0</v>
      </c>
      <c r="Z147" s="166"/>
      <c r="AA147" s="158">
        <f t="shared" si="50"/>
        <v>0</v>
      </c>
      <c r="AB147" s="164"/>
      <c r="AC147" s="159">
        <f t="shared" si="51"/>
        <v>0</v>
      </c>
      <c r="AD147" s="165"/>
    </row>
    <row r="148" spans="1:30" x14ac:dyDescent="0.25">
      <c r="A148" s="159">
        <v>138</v>
      </c>
      <c r="B148" s="160"/>
      <c r="C148" s="161" t="s">
        <v>6</v>
      </c>
      <c r="D148" s="160"/>
      <c r="E148" s="160"/>
      <c r="F148" s="160"/>
      <c r="G148" s="160"/>
      <c r="H148" s="160"/>
      <c r="I148" s="162">
        <f t="shared" si="42"/>
        <v>0</v>
      </c>
      <c r="J148" s="163"/>
      <c r="K148" s="159">
        <f t="shared" si="43"/>
        <v>0</v>
      </c>
      <c r="L148" s="269"/>
      <c r="M148" s="269"/>
      <c r="N148" s="269"/>
      <c r="O148" s="158">
        <f t="shared" si="44"/>
        <v>0</v>
      </c>
      <c r="P148" s="164"/>
      <c r="Q148" s="159">
        <f t="shared" si="45"/>
        <v>0</v>
      </c>
      <c r="R148" s="165"/>
      <c r="S148" s="158">
        <f t="shared" si="46"/>
        <v>0</v>
      </c>
      <c r="T148" s="164"/>
      <c r="U148" s="159">
        <f t="shared" si="47"/>
        <v>0</v>
      </c>
      <c r="V148" s="165"/>
      <c r="W148" s="158">
        <f t="shared" si="48"/>
        <v>0</v>
      </c>
      <c r="X148" s="164"/>
      <c r="Y148" s="159">
        <f t="shared" si="49"/>
        <v>0</v>
      </c>
      <c r="Z148" s="166"/>
      <c r="AA148" s="158">
        <f t="shared" si="50"/>
        <v>0</v>
      </c>
      <c r="AB148" s="164"/>
      <c r="AC148" s="159">
        <f t="shared" si="51"/>
        <v>0</v>
      </c>
      <c r="AD148" s="165"/>
    </row>
    <row r="149" spans="1:30" x14ac:dyDescent="0.25">
      <c r="A149" s="159">
        <v>139</v>
      </c>
      <c r="B149" s="160"/>
      <c r="C149" s="161" t="s">
        <v>6</v>
      </c>
      <c r="D149" s="160"/>
      <c r="E149" s="160"/>
      <c r="F149" s="160"/>
      <c r="G149" s="160"/>
      <c r="H149" s="160"/>
      <c r="I149" s="162">
        <f t="shared" si="42"/>
        <v>0</v>
      </c>
      <c r="J149" s="163"/>
      <c r="K149" s="159">
        <f t="shared" si="43"/>
        <v>0</v>
      </c>
      <c r="L149" s="269"/>
      <c r="M149" s="269"/>
      <c r="N149" s="269"/>
      <c r="O149" s="158">
        <f t="shared" si="44"/>
        <v>0</v>
      </c>
      <c r="P149" s="164"/>
      <c r="Q149" s="159">
        <f t="shared" si="45"/>
        <v>0</v>
      </c>
      <c r="R149" s="165"/>
      <c r="S149" s="158">
        <f t="shared" si="46"/>
        <v>0</v>
      </c>
      <c r="T149" s="164"/>
      <c r="U149" s="159">
        <f t="shared" si="47"/>
        <v>0</v>
      </c>
      <c r="V149" s="165"/>
      <c r="W149" s="158">
        <f t="shared" si="48"/>
        <v>0</v>
      </c>
      <c r="X149" s="164"/>
      <c r="Y149" s="159">
        <f t="shared" si="49"/>
        <v>0</v>
      </c>
      <c r="Z149" s="166"/>
      <c r="AA149" s="158">
        <f t="shared" si="50"/>
        <v>0</v>
      </c>
      <c r="AB149" s="164"/>
      <c r="AC149" s="159">
        <f t="shared" si="51"/>
        <v>0</v>
      </c>
      <c r="AD149" s="165"/>
    </row>
    <row r="150" spans="1:30" x14ac:dyDescent="0.25">
      <c r="A150" s="159">
        <v>140</v>
      </c>
      <c r="B150" s="160"/>
      <c r="C150" s="161" t="s">
        <v>6</v>
      </c>
      <c r="D150" s="160"/>
      <c r="E150" s="160"/>
      <c r="F150" s="160"/>
      <c r="G150" s="160"/>
      <c r="H150" s="160"/>
      <c r="I150" s="162">
        <f t="shared" si="42"/>
        <v>0</v>
      </c>
      <c r="J150" s="163"/>
      <c r="K150" s="159">
        <f t="shared" si="43"/>
        <v>0</v>
      </c>
      <c r="L150" s="269"/>
      <c r="M150" s="269"/>
      <c r="N150" s="269"/>
      <c r="O150" s="158">
        <f t="shared" si="44"/>
        <v>0</v>
      </c>
      <c r="P150" s="164"/>
      <c r="Q150" s="159">
        <f t="shared" si="45"/>
        <v>0</v>
      </c>
      <c r="R150" s="165"/>
      <c r="S150" s="158">
        <f t="shared" si="46"/>
        <v>0</v>
      </c>
      <c r="T150" s="164"/>
      <c r="U150" s="159">
        <f t="shared" si="47"/>
        <v>0</v>
      </c>
      <c r="V150" s="165"/>
      <c r="W150" s="158">
        <f t="shared" si="48"/>
        <v>0</v>
      </c>
      <c r="X150" s="164"/>
      <c r="Y150" s="159">
        <f t="shared" si="49"/>
        <v>0</v>
      </c>
      <c r="Z150" s="166"/>
      <c r="AA150" s="158">
        <f t="shared" si="50"/>
        <v>0</v>
      </c>
      <c r="AB150" s="164"/>
      <c r="AC150" s="159">
        <f t="shared" si="51"/>
        <v>0</v>
      </c>
      <c r="AD150" s="165"/>
    </row>
    <row r="151" spans="1:30" x14ac:dyDescent="0.25">
      <c r="A151" s="159">
        <v>141</v>
      </c>
      <c r="B151" s="160"/>
      <c r="C151" s="161" t="s">
        <v>6</v>
      </c>
      <c r="D151" s="160"/>
      <c r="E151" s="160"/>
      <c r="F151" s="160"/>
      <c r="G151" s="160"/>
      <c r="H151" s="160"/>
      <c r="I151" s="162">
        <f t="shared" si="42"/>
        <v>0</v>
      </c>
      <c r="J151" s="163"/>
      <c r="K151" s="159">
        <f t="shared" si="43"/>
        <v>0</v>
      </c>
      <c r="L151" s="269"/>
      <c r="M151" s="269"/>
      <c r="N151" s="269"/>
      <c r="O151" s="158">
        <f t="shared" si="44"/>
        <v>0</v>
      </c>
      <c r="P151" s="164"/>
      <c r="Q151" s="159">
        <f t="shared" si="45"/>
        <v>0</v>
      </c>
      <c r="R151" s="165"/>
      <c r="S151" s="158">
        <f t="shared" si="46"/>
        <v>0</v>
      </c>
      <c r="T151" s="164"/>
      <c r="U151" s="159">
        <f t="shared" si="47"/>
        <v>0</v>
      </c>
      <c r="V151" s="165"/>
      <c r="W151" s="158">
        <f t="shared" si="48"/>
        <v>0</v>
      </c>
      <c r="X151" s="164"/>
      <c r="Y151" s="159">
        <f t="shared" si="49"/>
        <v>0</v>
      </c>
      <c r="Z151" s="166"/>
      <c r="AA151" s="158">
        <f t="shared" si="50"/>
        <v>0</v>
      </c>
      <c r="AB151" s="164"/>
      <c r="AC151" s="159">
        <f t="shared" si="51"/>
        <v>0</v>
      </c>
      <c r="AD151" s="165"/>
    </row>
    <row r="152" spans="1:30" x14ac:dyDescent="0.25">
      <c r="A152" s="159">
        <v>142</v>
      </c>
      <c r="B152" s="160"/>
      <c r="C152" s="161" t="s">
        <v>6</v>
      </c>
      <c r="D152" s="160"/>
      <c r="E152" s="160"/>
      <c r="F152" s="160"/>
      <c r="G152" s="160"/>
      <c r="H152" s="160"/>
      <c r="I152" s="162">
        <f t="shared" si="42"/>
        <v>0</v>
      </c>
      <c r="J152" s="163"/>
      <c r="K152" s="159">
        <f t="shared" si="43"/>
        <v>0</v>
      </c>
      <c r="L152" s="269"/>
      <c r="M152" s="269"/>
      <c r="N152" s="269"/>
      <c r="O152" s="158">
        <f t="shared" si="44"/>
        <v>0</v>
      </c>
      <c r="P152" s="164"/>
      <c r="Q152" s="159">
        <f t="shared" si="45"/>
        <v>0</v>
      </c>
      <c r="R152" s="165"/>
      <c r="S152" s="158">
        <f t="shared" si="46"/>
        <v>0</v>
      </c>
      <c r="T152" s="164"/>
      <c r="U152" s="159">
        <f t="shared" si="47"/>
        <v>0</v>
      </c>
      <c r="V152" s="165"/>
      <c r="W152" s="158">
        <f t="shared" si="48"/>
        <v>0</v>
      </c>
      <c r="X152" s="164"/>
      <c r="Y152" s="159">
        <f t="shared" si="49"/>
        <v>0</v>
      </c>
      <c r="Z152" s="166"/>
      <c r="AA152" s="158">
        <f t="shared" si="50"/>
        <v>0</v>
      </c>
      <c r="AB152" s="164"/>
      <c r="AC152" s="159">
        <f t="shared" si="51"/>
        <v>0</v>
      </c>
      <c r="AD152" s="165"/>
    </row>
    <row r="153" spans="1:30" x14ac:dyDescent="0.25">
      <c r="A153" s="159">
        <v>143</v>
      </c>
      <c r="B153" s="160"/>
      <c r="C153" s="161" t="s">
        <v>6</v>
      </c>
      <c r="D153" s="160"/>
      <c r="E153" s="160"/>
      <c r="F153" s="160"/>
      <c r="G153" s="160"/>
      <c r="H153" s="160"/>
      <c r="I153" s="162">
        <f t="shared" si="42"/>
        <v>0</v>
      </c>
      <c r="J153" s="163"/>
      <c r="K153" s="159">
        <f t="shared" si="43"/>
        <v>0</v>
      </c>
      <c r="L153" s="269"/>
      <c r="M153" s="269"/>
      <c r="N153" s="269"/>
      <c r="O153" s="158">
        <f t="shared" si="44"/>
        <v>0</v>
      </c>
      <c r="P153" s="164"/>
      <c r="Q153" s="159">
        <f t="shared" si="45"/>
        <v>0</v>
      </c>
      <c r="R153" s="165"/>
      <c r="S153" s="158">
        <f t="shared" si="46"/>
        <v>0</v>
      </c>
      <c r="T153" s="164"/>
      <c r="U153" s="159">
        <f t="shared" si="47"/>
        <v>0</v>
      </c>
      <c r="V153" s="165"/>
      <c r="W153" s="158">
        <f t="shared" si="48"/>
        <v>0</v>
      </c>
      <c r="X153" s="164"/>
      <c r="Y153" s="159">
        <f t="shared" si="49"/>
        <v>0</v>
      </c>
      <c r="Z153" s="166"/>
      <c r="AA153" s="158">
        <f t="shared" si="50"/>
        <v>0</v>
      </c>
      <c r="AB153" s="164"/>
      <c r="AC153" s="159">
        <f t="shared" si="51"/>
        <v>0</v>
      </c>
      <c r="AD153" s="165"/>
    </row>
    <row r="154" spans="1:30" x14ac:dyDescent="0.25">
      <c r="A154" s="159">
        <v>144</v>
      </c>
      <c r="B154" s="160"/>
      <c r="C154" s="161" t="s">
        <v>6</v>
      </c>
      <c r="D154" s="160"/>
      <c r="E154" s="160"/>
      <c r="F154" s="160"/>
      <c r="G154" s="160"/>
      <c r="H154" s="160"/>
      <c r="I154" s="162">
        <f t="shared" si="42"/>
        <v>0</v>
      </c>
      <c r="J154" s="163"/>
      <c r="K154" s="159">
        <f t="shared" si="43"/>
        <v>0</v>
      </c>
      <c r="L154" s="269"/>
      <c r="M154" s="269"/>
      <c r="N154" s="269"/>
      <c r="O154" s="158">
        <f t="shared" si="44"/>
        <v>0</v>
      </c>
      <c r="P154" s="164"/>
      <c r="Q154" s="159">
        <f t="shared" si="45"/>
        <v>0</v>
      </c>
      <c r="R154" s="165"/>
      <c r="S154" s="158">
        <f t="shared" si="46"/>
        <v>0</v>
      </c>
      <c r="T154" s="164"/>
      <c r="U154" s="159">
        <f t="shared" si="47"/>
        <v>0</v>
      </c>
      <c r="V154" s="165"/>
      <c r="W154" s="158">
        <f t="shared" si="48"/>
        <v>0</v>
      </c>
      <c r="X154" s="164"/>
      <c r="Y154" s="159">
        <f t="shared" si="49"/>
        <v>0</v>
      </c>
      <c r="Z154" s="166"/>
      <c r="AA154" s="158">
        <f t="shared" si="50"/>
        <v>0</v>
      </c>
      <c r="AB154" s="164"/>
      <c r="AC154" s="159">
        <f t="shared" si="51"/>
        <v>0</v>
      </c>
      <c r="AD154" s="165"/>
    </row>
    <row r="155" spans="1:30" x14ac:dyDescent="0.25">
      <c r="A155" s="159">
        <v>145</v>
      </c>
      <c r="B155" s="160"/>
      <c r="C155" s="161" t="s">
        <v>6</v>
      </c>
      <c r="D155" s="160"/>
      <c r="E155" s="160"/>
      <c r="F155" s="160"/>
      <c r="G155" s="160"/>
      <c r="H155" s="160"/>
      <c r="I155" s="162">
        <f t="shared" si="42"/>
        <v>0</v>
      </c>
      <c r="J155" s="163"/>
      <c r="K155" s="159">
        <f t="shared" si="43"/>
        <v>0</v>
      </c>
      <c r="L155" s="269"/>
      <c r="M155" s="269"/>
      <c r="N155" s="269"/>
      <c r="O155" s="158">
        <f t="shared" si="44"/>
        <v>0</v>
      </c>
      <c r="P155" s="164"/>
      <c r="Q155" s="159">
        <f t="shared" si="45"/>
        <v>0</v>
      </c>
      <c r="R155" s="165"/>
      <c r="S155" s="158">
        <f t="shared" si="46"/>
        <v>0</v>
      </c>
      <c r="T155" s="164"/>
      <c r="U155" s="159">
        <f t="shared" si="47"/>
        <v>0</v>
      </c>
      <c r="V155" s="165"/>
      <c r="W155" s="158">
        <f t="shared" si="48"/>
        <v>0</v>
      </c>
      <c r="X155" s="164"/>
      <c r="Y155" s="159">
        <f t="shared" si="49"/>
        <v>0</v>
      </c>
      <c r="Z155" s="166"/>
      <c r="AA155" s="158">
        <f t="shared" si="50"/>
        <v>0</v>
      </c>
      <c r="AB155" s="164"/>
      <c r="AC155" s="159">
        <f t="shared" si="51"/>
        <v>0</v>
      </c>
      <c r="AD155" s="165"/>
    </row>
    <row r="156" spans="1:30" x14ac:dyDescent="0.25">
      <c r="A156" s="159">
        <v>146</v>
      </c>
      <c r="B156" s="160"/>
      <c r="C156" s="161" t="s">
        <v>6</v>
      </c>
      <c r="D156" s="160"/>
      <c r="E156" s="160"/>
      <c r="F156" s="160"/>
      <c r="G156" s="160"/>
      <c r="H156" s="160"/>
      <c r="I156" s="162">
        <f t="shared" si="42"/>
        <v>0</v>
      </c>
      <c r="J156" s="163"/>
      <c r="K156" s="159">
        <f t="shared" si="43"/>
        <v>0</v>
      </c>
      <c r="L156" s="269"/>
      <c r="M156" s="269"/>
      <c r="N156" s="269"/>
      <c r="O156" s="158">
        <f t="shared" si="44"/>
        <v>0</v>
      </c>
      <c r="P156" s="164"/>
      <c r="Q156" s="159">
        <f t="shared" si="45"/>
        <v>0</v>
      </c>
      <c r="R156" s="165"/>
      <c r="S156" s="158">
        <f t="shared" si="46"/>
        <v>0</v>
      </c>
      <c r="T156" s="164"/>
      <c r="U156" s="159">
        <f t="shared" si="47"/>
        <v>0</v>
      </c>
      <c r="V156" s="165"/>
      <c r="W156" s="158">
        <f t="shared" si="48"/>
        <v>0</v>
      </c>
      <c r="X156" s="164"/>
      <c r="Y156" s="159">
        <f t="shared" si="49"/>
        <v>0</v>
      </c>
      <c r="Z156" s="166"/>
      <c r="AA156" s="158">
        <f t="shared" si="50"/>
        <v>0</v>
      </c>
      <c r="AB156" s="164"/>
      <c r="AC156" s="159">
        <f t="shared" si="51"/>
        <v>0</v>
      </c>
      <c r="AD156" s="165"/>
    </row>
    <row r="157" spans="1:30" x14ac:dyDescent="0.25">
      <c r="A157" s="159">
        <v>147</v>
      </c>
      <c r="B157" s="160"/>
      <c r="C157" s="161" t="s">
        <v>6</v>
      </c>
      <c r="D157" s="160"/>
      <c r="E157" s="160"/>
      <c r="F157" s="160"/>
      <c r="G157" s="160"/>
      <c r="H157" s="160"/>
      <c r="I157" s="162">
        <f t="shared" si="42"/>
        <v>0</v>
      </c>
      <c r="J157" s="163"/>
      <c r="K157" s="159">
        <f t="shared" si="43"/>
        <v>0</v>
      </c>
      <c r="L157" s="269"/>
      <c r="M157" s="269"/>
      <c r="N157" s="269"/>
      <c r="O157" s="158">
        <f t="shared" si="44"/>
        <v>0</v>
      </c>
      <c r="P157" s="164"/>
      <c r="Q157" s="159">
        <f t="shared" si="45"/>
        <v>0</v>
      </c>
      <c r="R157" s="165"/>
      <c r="S157" s="158">
        <f t="shared" si="46"/>
        <v>0</v>
      </c>
      <c r="T157" s="164"/>
      <c r="U157" s="159">
        <f t="shared" si="47"/>
        <v>0</v>
      </c>
      <c r="V157" s="165"/>
      <c r="W157" s="158">
        <f t="shared" si="48"/>
        <v>0</v>
      </c>
      <c r="X157" s="164"/>
      <c r="Y157" s="159">
        <f t="shared" si="49"/>
        <v>0</v>
      </c>
      <c r="Z157" s="166"/>
      <c r="AA157" s="158">
        <f t="shared" si="50"/>
        <v>0</v>
      </c>
      <c r="AB157" s="164"/>
      <c r="AC157" s="159">
        <f t="shared" si="51"/>
        <v>0</v>
      </c>
      <c r="AD157" s="165"/>
    </row>
    <row r="158" spans="1:30" x14ac:dyDescent="0.25">
      <c r="A158" s="159">
        <v>148</v>
      </c>
      <c r="B158" s="160"/>
      <c r="C158" s="161" t="s">
        <v>6</v>
      </c>
      <c r="D158" s="160"/>
      <c r="E158" s="160"/>
      <c r="F158" s="160"/>
      <c r="G158" s="160"/>
      <c r="H158" s="160"/>
      <c r="I158" s="162">
        <f t="shared" si="42"/>
        <v>0</v>
      </c>
      <c r="J158" s="163"/>
      <c r="K158" s="159">
        <f t="shared" si="43"/>
        <v>0</v>
      </c>
      <c r="L158" s="269"/>
      <c r="M158" s="269"/>
      <c r="N158" s="269"/>
      <c r="O158" s="158">
        <f t="shared" si="44"/>
        <v>0</v>
      </c>
      <c r="P158" s="164"/>
      <c r="Q158" s="159">
        <f t="shared" si="45"/>
        <v>0</v>
      </c>
      <c r="R158" s="165"/>
      <c r="S158" s="158">
        <f t="shared" si="46"/>
        <v>0</v>
      </c>
      <c r="T158" s="164"/>
      <c r="U158" s="159">
        <f t="shared" si="47"/>
        <v>0</v>
      </c>
      <c r="V158" s="165"/>
      <c r="W158" s="158">
        <f t="shared" si="48"/>
        <v>0</v>
      </c>
      <c r="X158" s="164"/>
      <c r="Y158" s="159">
        <f t="shared" si="49"/>
        <v>0</v>
      </c>
      <c r="Z158" s="166"/>
      <c r="AA158" s="158">
        <f t="shared" si="50"/>
        <v>0</v>
      </c>
      <c r="AB158" s="164"/>
      <c r="AC158" s="159">
        <f t="shared" si="51"/>
        <v>0</v>
      </c>
      <c r="AD158" s="165"/>
    </row>
    <row r="159" spans="1:30" x14ac:dyDescent="0.25">
      <c r="A159" s="159">
        <v>149</v>
      </c>
      <c r="B159" s="160"/>
      <c r="C159" s="161" t="s">
        <v>6</v>
      </c>
      <c r="D159" s="160"/>
      <c r="E159" s="160"/>
      <c r="F159" s="160"/>
      <c r="G159" s="160"/>
      <c r="H159" s="160"/>
      <c r="I159" s="162">
        <f t="shared" si="42"/>
        <v>0</v>
      </c>
      <c r="J159" s="163"/>
      <c r="K159" s="159">
        <f t="shared" si="43"/>
        <v>0</v>
      </c>
      <c r="L159" s="269"/>
      <c r="M159" s="269"/>
      <c r="N159" s="269"/>
      <c r="O159" s="158">
        <f t="shared" si="44"/>
        <v>0</v>
      </c>
      <c r="P159" s="164"/>
      <c r="Q159" s="159">
        <f t="shared" si="45"/>
        <v>0</v>
      </c>
      <c r="R159" s="165"/>
      <c r="S159" s="158">
        <f t="shared" si="46"/>
        <v>0</v>
      </c>
      <c r="T159" s="164"/>
      <c r="U159" s="159">
        <f t="shared" si="47"/>
        <v>0</v>
      </c>
      <c r="V159" s="165"/>
      <c r="W159" s="158">
        <f t="shared" si="48"/>
        <v>0</v>
      </c>
      <c r="X159" s="164"/>
      <c r="Y159" s="159">
        <f t="shared" si="49"/>
        <v>0</v>
      </c>
      <c r="Z159" s="166"/>
      <c r="AA159" s="158">
        <f t="shared" si="50"/>
        <v>0</v>
      </c>
      <c r="AB159" s="164"/>
      <c r="AC159" s="159">
        <f t="shared" si="51"/>
        <v>0</v>
      </c>
      <c r="AD159" s="165"/>
    </row>
    <row r="160" spans="1:30" x14ac:dyDescent="0.25">
      <c r="A160" s="159">
        <v>150</v>
      </c>
      <c r="B160" s="160"/>
      <c r="C160" s="161" t="s">
        <v>6</v>
      </c>
      <c r="D160" s="160"/>
      <c r="E160" s="160"/>
      <c r="F160" s="160"/>
      <c r="G160" s="160"/>
      <c r="H160" s="160"/>
      <c r="I160" s="162">
        <f t="shared" si="42"/>
        <v>0</v>
      </c>
      <c r="J160" s="163"/>
      <c r="K160" s="159">
        <f t="shared" si="43"/>
        <v>0</v>
      </c>
      <c r="L160" s="269"/>
      <c r="M160" s="269"/>
      <c r="N160" s="269"/>
      <c r="O160" s="158">
        <f t="shared" si="44"/>
        <v>0</v>
      </c>
      <c r="P160" s="164"/>
      <c r="Q160" s="159">
        <f t="shared" si="45"/>
        <v>0</v>
      </c>
      <c r="R160" s="165"/>
      <c r="S160" s="158">
        <f t="shared" si="46"/>
        <v>0</v>
      </c>
      <c r="T160" s="164"/>
      <c r="U160" s="159">
        <f t="shared" si="47"/>
        <v>0</v>
      </c>
      <c r="V160" s="165"/>
      <c r="W160" s="158">
        <f t="shared" si="48"/>
        <v>0</v>
      </c>
      <c r="X160" s="164"/>
      <c r="Y160" s="159">
        <f t="shared" si="49"/>
        <v>0</v>
      </c>
      <c r="Z160" s="166"/>
      <c r="AA160" s="158">
        <f t="shared" si="50"/>
        <v>0</v>
      </c>
      <c r="AB160" s="164"/>
      <c r="AC160" s="159">
        <f t="shared" si="51"/>
        <v>0</v>
      </c>
      <c r="AD160" s="165"/>
    </row>
    <row r="161" spans="1:30" x14ac:dyDescent="0.25">
      <c r="A161" s="159">
        <v>151</v>
      </c>
      <c r="B161" s="160"/>
      <c r="C161" s="161" t="s">
        <v>6</v>
      </c>
      <c r="D161" s="160"/>
      <c r="E161" s="160"/>
      <c r="F161" s="160"/>
      <c r="G161" s="160"/>
      <c r="H161" s="160"/>
      <c r="I161" s="162">
        <f t="shared" si="42"/>
        <v>0</v>
      </c>
      <c r="J161" s="163"/>
      <c r="K161" s="159">
        <f t="shared" si="43"/>
        <v>0</v>
      </c>
      <c r="L161" s="269"/>
      <c r="M161" s="269"/>
      <c r="N161" s="269"/>
      <c r="O161" s="158">
        <f t="shared" si="44"/>
        <v>0</v>
      </c>
      <c r="P161" s="164"/>
      <c r="Q161" s="159">
        <f t="shared" si="45"/>
        <v>0</v>
      </c>
      <c r="R161" s="165"/>
      <c r="S161" s="158">
        <f t="shared" si="46"/>
        <v>0</v>
      </c>
      <c r="T161" s="164"/>
      <c r="U161" s="159">
        <f t="shared" si="47"/>
        <v>0</v>
      </c>
      <c r="V161" s="165"/>
      <c r="W161" s="158">
        <f t="shared" si="48"/>
        <v>0</v>
      </c>
      <c r="X161" s="164"/>
      <c r="Y161" s="159">
        <f t="shared" si="49"/>
        <v>0</v>
      </c>
      <c r="Z161" s="166"/>
      <c r="AA161" s="158">
        <f t="shared" si="50"/>
        <v>0</v>
      </c>
      <c r="AB161" s="164"/>
      <c r="AC161" s="159">
        <f t="shared" si="51"/>
        <v>0</v>
      </c>
      <c r="AD161" s="165"/>
    </row>
    <row r="162" spans="1:30" x14ac:dyDescent="0.25">
      <c r="A162" s="159">
        <v>152</v>
      </c>
      <c r="B162" s="160"/>
      <c r="C162" s="161" t="s">
        <v>6</v>
      </c>
      <c r="D162" s="160"/>
      <c r="E162" s="160"/>
      <c r="F162" s="160"/>
      <c r="G162" s="160"/>
      <c r="H162" s="160"/>
      <c r="I162" s="162">
        <f t="shared" si="42"/>
        <v>0</v>
      </c>
      <c r="J162" s="163"/>
      <c r="K162" s="159">
        <f t="shared" si="43"/>
        <v>0</v>
      </c>
      <c r="L162" s="269"/>
      <c r="M162" s="269"/>
      <c r="N162" s="269"/>
      <c r="O162" s="158">
        <f t="shared" si="44"/>
        <v>0</v>
      </c>
      <c r="P162" s="164"/>
      <c r="Q162" s="159">
        <f t="shared" si="45"/>
        <v>0</v>
      </c>
      <c r="R162" s="165"/>
      <c r="S162" s="158">
        <f t="shared" si="46"/>
        <v>0</v>
      </c>
      <c r="T162" s="164"/>
      <c r="U162" s="159">
        <f t="shared" si="47"/>
        <v>0</v>
      </c>
      <c r="V162" s="165"/>
      <c r="W162" s="158">
        <f t="shared" si="48"/>
        <v>0</v>
      </c>
      <c r="X162" s="164"/>
      <c r="Y162" s="159">
        <f t="shared" si="49"/>
        <v>0</v>
      </c>
      <c r="Z162" s="166"/>
      <c r="AA162" s="158">
        <f t="shared" si="50"/>
        <v>0</v>
      </c>
      <c r="AB162" s="164"/>
      <c r="AC162" s="159">
        <f t="shared" si="51"/>
        <v>0</v>
      </c>
      <c r="AD162" s="165"/>
    </row>
    <row r="163" spans="1:30" x14ac:dyDescent="0.25">
      <c r="A163" s="159">
        <v>153</v>
      </c>
      <c r="B163" s="160"/>
      <c r="C163" s="161" t="s">
        <v>6</v>
      </c>
      <c r="D163" s="160"/>
      <c r="E163" s="160"/>
      <c r="F163" s="160"/>
      <c r="G163" s="160"/>
      <c r="H163" s="160"/>
      <c r="I163" s="162">
        <f t="shared" si="42"/>
        <v>0</v>
      </c>
      <c r="J163" s="163"/>
      <c r="K163" s="159">
        <f t="shared" si="43"/>
        <v>0</v>
      </c>
      <c r="L163" s="269"/>
      <c r="M163" s="269"/>
      <c r="N163" s="269"/>
      <c r="O163" s="158">
        <f t="shared" si="44"/>
        <v>0</v>
      </c>
      <c r="P163" s="164"/>
      <c r="Q163" s="159">
        <f t="shared" si="45"/>
        <v>0</v>
      </c>
      <c r="R163" s="165"/>
      <c r="S163" s="158">
        <f t="shared" si="46"/>
        <v>0</v>
      </c>
      <c r="T163" s="164"/>
      <c r="U163" s="159">
        <f t="shared" si="47"/>
        <v>0</v>
      </c>
      <c r="V163" s="165"/>
      <c r="W163" s="158">
        <f t="shared" si="48"/>
        <v>0</v>
      </c>
      <c r="X163" s="164"/>
      <c r="Y163" s="159">
        <f t="shared" si="49"/>
        <v>0</v>
      </c>
      <c r="Z163" s="166"/>
      <c r="AA163" s="158">
        <f t="shared" si="50"/>
        <v>0</v>
      </c>
      <c r="AB163" s="164"/>
      <c r="AC163" s="159">
        <f t="shared" si="51"/>
        <v>0</v>
      </c>
      <c r="AD163" s="165"/>
    </row>
    <row r="164" spans="1:30" x14ac:dyDescent="0.25">
      <c r="A164" s="159">
        <v>154</v>
      </c>
      <c r="B164" s="160"/>
      <c r="C164" s="161" t="s">
        <v>6</v>
      </c>
      <c r="D164" s="160"/>
      <c r="E164" s="160"/>
      <c r="F164" s="160"/>
      <c r="G164" s="160"/>
      <c r="H164" s="160"/>
      <c r="I164" s="162">
        <f t="shared" si="42"/>
        <v>0</v>
      </c>
      <c r="J164" s="163"/>
      <c r="K164" s="159">
        <f t="shared" si="43"/>
        <v>0</v>
      </c>
      <c r="L164" s="269"/>
      <c r="M164" s="269"/>
      <c r="N164" s="269"/>
      <c r="O164" s="158">
        <f t="shared" si="44"/>
        <v>0</v>
      </c>
      <c r="P164" s="164"/>
      <c r="Q164" s="159">
        <f t="shared" si="45"/>
        <v>0</v>
      </c>
      <c r="R164" s="165"/>
      <c r="S164" s="158">
        <f t="shared" si="46"/>
        <v>0</v>
      </c>
      <c r="T164" s="164"/>
      <c r="U164" s="159">
        <f t="shared" si="47"/>
        <v>0</v>
      </c>
      <c r="V164" s="165"/>
      <c r="W164" s="158">
        <f t="shared" si="48"/>
        <v>0</v>
      </c>
      <c r="X164" s="164"/>
      <c r="Y164" s="159">
        <f t="shared" si="49"/>
        <v>0</v>
      </c>
      <c r="Z164" s="166"/>
      <c r="AA164" s="158">
        <f t="shared" si="50"/>
        <v>0</v>
      </c>
      <c r="AB164" s="164"/>
      <c r="AC164" s="159">
        <f t="shared" si="51"/>
        <v>0</v>
      </c>
      <c r="AD164" s="165"/>
    </row>
    <row r="165" spans="1:30" x14ac:dyDescent="0.25">
      <c r="A165" s="159">
        <v>155</v>
      </c>
      <c r="B165" s="160"/>
      <c r="C165" s="161" t="s">
        <v>6</v>
      </c>
      <c r="D165" s="160"/>
      <c r="E165" s="160"/>
      <c r="F165" s="160"/>
      <c r="G165" s="160"/>
      <c r="H165" s="160"/>
      <c r="I165" s="162">
        <f t="shared" si="42"/>
        <v>0</v>
      </c>
      <c r="J165" s="163"/>
      <c r="K165" s="159">
        <f t="shared" si="43"/>
        <v>0</v>
      </c>
      <c r="L165" s="269"/>
      <c r="M165" s="269"/>
      <c r="N165" s="269"/>
      <c r="O165" s="158">
        <f t="shared" si="44"/>
        <v>0</v>
      </c>
      <c r="P165" s="164"/>
      <c r="Q165" s="159">
        <f t="shared" si="45"/>
        <v>0</v>
      </c>
      <c r="R165" s="165"/>
      <c r="S165" s="158">
        <f t="shared" si="46"/>
        <v>0</v>
      </c>
      <c r="T165" s="164"/>
      <c r="U165" s="159">
        <f t="shared" si="47"/>
        <v>0</v>
      </c>
      <c r="V165" s="165"/>
      <c r="W165" s="158">
        <f t="shared" si="48"/>
        <v>0</v>
      </c>
      <c r="X165" s="164"/>
      <c r="Y165" s="159">
        <f t="shared" si="49"/>
        <v>0</v>
      </c>
      <c r="Z165" s="166"/>
      <c r="AA165" s="158">
        <f t="shared" si="50"/>
        <v>0</v>
      </c>
      <c r="AB165" s="164"/>
      <c r="AC165" s="159">
        <f t="shared" si="51"/>
        <v>0</v>
      </c>
      <c r="AD165" s="165"/>
    </row>
    <row r="166" spans="1:30" x14ac:dyDescent="0.25">
      <c r="A166" s="159">
        <v>156</v>
      </c>
      <c r="B166" s="160"/>
      <c r="C166" s="161" t="s">
        <v>6</v>
      </c>
      <c r="D166" s="160"/>
      <c r="E166" s="160"/>
      <c r="F166" s="160"/>
      <c r="G166" s="160"/>
      <c r="H166" s="160"/>
      <c r="I166" s="162">
        <f t="shared" si="42"/>
        <v>0</v>
      </c>
      <c r="J166" s="163"/>
      <c r="K166" s="159">
        <f t="shared" si="43"/>
        <v>0</v>
      </c>
      <c r="L166" s="269"/>
      <c r="M166" s="269"/>
      <c r="N166" s="269"/>
      <c r="O166" s="158">
        <f t="shared" si="44"/>
        <v>0</v>
      </c>
      <c r="P166" s="164"/>
      <c r="Q166" s="159">
        <f t="shared" si="45"/>
        <v>0</v>
      </c>
      <c r="R166" s="165"/>
      <c r="S166" s="158">
        <f t="shared" si="46"/>
        <v>0</v>
      </c>
      <c r="T166" s="164"/>
      <c r="U166" s="159">
        <f t="shared" si="47"/>
        <v>0</v>
      </c>
      <c r="V166" s="165"/>
      <c r="W166" s="158">
        <f t="shared" si="48"/>
        <v>0</v>
      </c>
      <c r="X166" s="164"/>
      <c r="Y166" s="159">
        <f t="shared" si="49"/>
        <v>0</v>
      </c>
      <c r="Z166" s="166"/>
      <c r="AA166" s="158">
        <f t="shared" si="50"/>
        <v>0</v>
      </c>
      <c r="AB166" s="164"/>
      <c r="AC166" s="159">
        <f t="shared" si="51"/>
        <v>0</v>
      </c>
      <c r="AD166" s="165"/>
    </row>
    <row r="167" spans="1:30" x14ac:dyDescent="0.25">
      <c r="A167" s="159">
        <v>157</v>
      </c>
      <c r="B167" s="160"/>
      <c r="C167" s="161" t="s">
        <v>6</v>
      </c>
      <c r="D167" s="160"/>
      <c r="E167" s="160"/>
      <c r="F167" s="160"/>
      <c r="G167" s="160"/>
      <c r="H167" s="160"/>
      <c r="I167" s="162">
        <f t="shared" si="42"/>
        <v>0</v>
      </c>
      <c r="J167" s="163"/>
      <c r="K167" s="159">
        <f t="shared" si="43"/>
        <v>0</v>
      </c>
      <c r="L167" s="269"/>
      <c r="M167" s="269"/>
      <c r="N167" s="269"/>
      <c r="O167" s="158">
        <f t="shared" si="44"/>
        <v>0</v>
      </c>
      <c r="P167" s="164"/>
      <c r="Q167" s="159">
        <f t="shared" si="45"/>
        <v>0</v>
      </c>
      <c r="R167" s="165"/>
      <c r="S167" s="158">
        <f t="shared" si="46"/>
        <v>0</v>
      </c>
      <c r="T167" s="164"/>
      <c r="U167" s="159">
        <f t="shared" si="47"/>
        <v>0</v>
      </c>
      <c r="V167" s="165"/>
      <c r="W167" s="158">
        <f t="shared" si="48"/>
        <v>0</v>
      </c>
      <c r="X167" s="164"/>
      <c r="Y167" s="159">
        <f t="shared" si="49"/>
        <v>0</v>
      </c>
      <c r="Z167" s="166"/>
      <c r="AA167" s="158">
        <f t="shared" si="50"/>
        <v>0</v>
      </c>
      <c r="AB167" s="164"/>
      <c r="AC167" s="159">
        <f t="shared" si="51"/>
        <v>0</v>
      </c>
      <c r="AD167" s="165"/>
    </row>
    <row r="168" spans="1:30" x14ac:dyDescent="0.25">
      <c r="A168" s="159">
        <v>158</v>
      </c>
      <c r="B168" s="160"/>
      <c r="C168" s="161" t="s">
        <v>6</v>
      </c>
      <c r="D168" s="160"/>
      <c r="E168" s="160"/>
      <c r="F168" s="160"/>
      <c r="G168" s="160"/>
      <c r="H168" s="160"/>
      <c r="I168" s="162">
        <f t="shared" si="42"/>
        <v>0</v>
      </c>
      <c r="J168" s="163"/>
      <c r="K168" s="159">
        <f t="shared" si="43"/>
        <v>0</v>
      </c>
      <c r="L168" s="269"/>
      <c r="M168" s="269"/>
      <c r="N168" s="269"/>
      <c r="O168" s="158">
        <f t="shared" si="44"/>
        <v>0</v>
      </c>
      <c r="P168" s="164"/>
      <c r="Q168" s="159">
        <f t="shared" si="45"/>
        <v>0</v>
      </c>
      <c r="R168" s="165"/>
      <c r="S168" s="158">
        <f t="shared" si="46"/>
        <v>0</v>
      </c>
      <c r="T168" s="164"/>
      <c r="U168" s="159">
        <f t="shared" si="47"/>
        <v>0</v>
      </c>
      <c r="V168" s="165"/>
      <c r="W168" s="158">
        <f t="shared" si="48"/>
        <v>0</v>
      </c>
      <c r="X168" s="164"/>
      <c r="Y168" s="159">
        <f t="shared" si="49"/>
        <v>0</v>
      </c>
      <c r="Z168" s="166"/>
      <c r="AA168" s="158">
        <f t="shared" si="50"/>
        <v>0</v>
      </c>
      <c r="AB168" s="164"/>
      <c r="AC168" s="159">
        <f t="shared" si="51"/>
        <v>0</v>
      </c>
      <c r="AD168" s="165"/>
    </row>
    <row r="169" spans="1:30" x14ac:dyDescent="0.25">
      <c r="A169" s="159">
        <v>159</v>
      </c>
      <c r="B169" s="160"/>
      <c r="C169" s="161" t="s">
        <v>6</v>
      </c>
      <c r="D169" s="160"/>
      <c r="E169" s="160"/>
      <c r="F169" s="160"/>
      <c r="G169" s="160"/>
      <c r="H169" s="160"/>
      <c r="I169" s="162">
        <f t="shared" si="42"/>
        <v>0</v>
      </c>
      <c r="J169" s="163"/>
      <c r="K169" s="159">
        <f t="shared" si="43"/>
        <v>0</v>
      </c>
      <c r="L169" s="269"/>
      <c r="M169" s="269"/>
      <c r="N169" s="269"/>
      <c r="O169" s="158">
        <f t="shared" si="44"/>
        <v>0</v>
      </c>
      <c r="P169" s="164"/>
      <c r="Q169" s="159">
        <f t="shared" si="45"/>
        <v>0</v>
      </c>
      <c r="R169" s="165"/>
      <c r="S169" s="158">
        <f t="shared" si="46"/>
        <v>0</v>
      </c>
      <c r="T169" s="164"/>
      <c r="U169" s="159">
        <f t="shared" si="47"/>
        <v>0</v>
      </c>
      <c r="V169" s="165"/>
      <c r="W169" s="158">
        <f t="shared" si="48"/>
        <v>0</v>
      </c>
      <c r="X169" s="164"/>
      <c r="Y169" s="159">
        <f t="shared" si="49"/>
        <v>0</v>
      </c>
      <c r="Z169" s="166"/>
      <c r="AA169" s="158">
        <f t="shared" si="50"/>
        <v>0</v>
      </c>
      <c r="AB169" s="164"/>
      <c r="AC169" s="159">
        <f t="shared" si="51"/>
        <v>0</v>
      </c>
      <c r="AD169" s="165"/>
    </row>
    <row r="170" spans="1:30" x14ac:dyDescent="0.25">
      <c r="A170" s="159">
        <v>160</v>
      </c>
      <c r="B170" s="160"/>
      <c r="C170" s="161" t="s">
        <v>6</v>
      </c>
      <c r="D170" s="160"/>
      <c r="E170" s="160"/>
      <c r="F170" s="160"/>
      <c r="G170" s="160"/>
      <c r="H170" s="160"/>
      <c r="I170" s="162">
        <f t="shared" si="42"/>
        <v>0</v>
      </c>
      <c r="J170" s="163"/>
      <c r="K170" s="159">
        <f t="shared" si="43"/>
        <v>0</v>
      </c>
      <c r="L170" s="269"/>
      <c r="M170" s="269"/>
      <c r="N170" s="269"/>
      <c r="O170" s="158">
        <f t="shared" si="44"/>
        <v>0</v>
      </c>
      <c r="P170" s="164"/>
      <c r="Q170" s="159">
        <f t="shared" si="45"/>
        <v>0</v>
      </c>
      <c r="R170" s="165"/>
      <c r="S170" s="158">
        <f t="shared" si="46"/>
        <v>0</v>
      </c>
      <c r="T170" s="164"/>
      <c r="U170" s="159">
        <f t="shared" si="47"/>
        <v>0</v>
      </c>
      <c r="V170" s="165"/>
      <c r="W170" s="158">
        <f t="shared" si="48"/>
        <v>0</v>
      </c>
      <c r="X170" s="164"/>
      <c r="Y170" s="159">
        <f t="shared" si="49"/>
        <v>0</v>
      </c>
      <c r="Z170" s="166"/>
      <c r="AA170" s="158">
        <f t="shared" si="50"/>
        <v>0</v>
      </c>
      <c r="AB170" s="164"/>
      <c r="AC170" s="159">
        <f t="shared" si="51"/>
        <v>0</v>
      </c>
      <c r="AD170" s="165"/>
    </row>
    <row r="171" spans="1:30" x14ac:dyDescent="0.25">
      <c r="A171" s="159">
        <v>161</v>
      </c>
      <c r="B171" s="160"/>
      <c r="C171" s="161" t="s">
        <v>6</v>
      </c>
      <c r="D171" s="160"/>
      <c r="E171" s="160"/>
      <c r="F171" s="160"/>
      <c r="G171" s="160"/>
      <c r="H171" s="160"/>
      <c r="I171" s="162">
        <f t="shared" ref="I171:I202" si="52">IF(C171="a1.1", H171/15,IF(C171="a1.2", H171/15*0.5,IF(C171="**", H171/15,0)))</f>
        <v>0</v>
      </c>
      <c r="J171" s="163"/>
      <c r="K171" s="159">
        <f t="shared" ref="K171:K202" si="53">J171*I171</f>
        <v>0</v>
      </c>
      <c r="L171" s="269"/>
      <c r="M171" s="269"/>
      <c r="N171" s="269"/>
      <c r="O171" s="158">
        <f t="shared" ref="O171:O203" si="54">I171</f>
        <v>0</v>
      </c>
      <c r="P171" s="164"/>
      <c r="Q171" s="159">
        <f t="shared" ref="Q171:Q202" si="55">O171*P171</f>
        <v>0</v>
      </c>
      <c r="R171" s="165"/>
      <c r="S171" s="158">
        <f t="shared" ref="S171:S203" si="56">I171</f>
        <v>0</v>
      </c>
      <c r="T171" s="164"/>
      <c r="U171" s="159">
        <f t="shared" ref="U171:U202" si="57">T171*S171</f>
        <v>0</v>
      </c>
      <c r="V171" s="165"/>
      <c r="W171" s="158">
        <f t="shared" ref="W171:W203" si="58">I171</f>
        <v>0</v>
      </c>
      <c r="X171" s="164"/>
      <c r="Y171" s="159">
        <f t="shared" ref="Y171:Y202" si="59">X171*W171</f>
        <v>0</v>
      </c>
      <c r="Z171" s="166"/>
      <c r="AA171" s="158">
        <f t="shared" ref="AA171:AA203" si="60">I171</f>
        <v>0</v>
      </c>
      <c r="AB171" s="164"/>
      <c r="AC171" s="159">
        <f t="shared" ref="AC171:AC202" si="61">AB171*AA171</f>
        <v>0</v>
      </c>
      <c r="AD171" s="165"/>
    </row>
    <row r="172" spans="1:30" x14ac:dyDescent="0.25">
      <c r="A172" s="159">
        <v>162</v>
      </c>
      <c r="B172" s="160"/>
      <c r="C172" s="161" t="s">
        <v>6</v>
      </c>
      <c r="D172" s="160"/>
      <c r="E172" s="160"/>
      <c r="F172" s="160"/>
      <c r="G172" s="160"/>
      <c r="H172" s="160"/>
      <c r="I172" s="162">
        <f t="shared" si="52"/>
        <v>0</v>
      </c>
      <c r="J172" s="163"/>
      <c r="K172" s="159">
        <f t="shared" si="53"/>
        <v>0</v>
      </c>
      <c r="L172" s="269"/>
      <c r="M172" s="269"/>
      <c r="N172" s="269"/>
      <c r="O172" s="158">
        <f t="shared" si="54"/>
        <v>0</v>
      </c>
      <c r="P172" s="164"/>
      <c r="Q172" s="159">
        <f t="shared" si="55"/>
        <v>0</v>
      </c>
      <c r="R172" s="165"/>
      <c r="S172" s="158">
        <f t="shared" si="56"/>
        <v>0</v>
      </c>
      <c r="T172" s="164"/>
      <c r="U172" s="159">
        <f t="shared" si="57"/>
        <v>0</v>
      </c>
      <c r="V172" s="165"/>
      <c r="W172" s="158">
        <f t="shared" si="58"/>
        <v>0</v>
      </c>
      <c r="X172" s="164"/>
      <c r="Y172" s="159">
        <f t="shared" si="59"/>
        <v>0</v>
      </c>
      <c r="Z172" s="166"/>
      <c r="AA172" s="158">
        <f t="shared" si="60"/>
        <v>0</v>
      </c>
      <c r="AB172" s="164"/>
      <c r="AC172" s="159">
        <f t="shared" si="61"/>
        <v>0</v>
      </c>
      <c r="AD172" s="165"/>
    </row>
    <row r="173" spans="1:30" x14ac:dyDescent="0.25">
      <c r="A173" s="159">
        <v>163</v>
      </c>
      <c r="B173" s="160"/>
      <c r="C173" s="161" t="s">
        <v>6</v>
      </c>
      <c r="D173" s="160"/>
      <c r="E173" s="160"/>
      <c r="F173" s="160"/>
      <c r="G173" s="160"/>
      <c r="H173" s="160"/>
      <c r="I173" s="162">
        <f t="shared" si="52"/>
        <v>0</v>
      </c>
      <c r="J173" s="163"/>
      <c r="K173" s="159">
        <f t="shared" si="53"/>
        <v>0</v>
      </c>
      <c r="L173" s="269"/>
      <c r="M173" s="269"/>
      <c r="N173" s="269"/>
      <c r="O173" s="158">
        <f t="shared" si="54"/>
        <v>0</v>
      </c>
      <c r="P173" s="164"/>
      <c r="Q173" s="159">
        <f t="shared" si="55"/>
        <v>0</v>
      </c>
      <c r="R173" s="165"/>
      <c r="S173" s="158">
        <f t="shared" si="56"/>
        <v>0</v>
      </c>
      <c r="T173" s="164"/>
      <c r="U173" s="159">
        <f t="shared" si="57"/>
        <v>0</v>
      </c>
      <c r="V173" s="165"/>
      <c r="W173" s="158">
        <f t="shared" si="58"/>
        <v>0</v>
      </c>
      <c r="X173" s="164"/>
      <c r="Y173" s="159">
        <f t="shared" si="59"/>
        <v>0</v>
      </c>
      <c r="Z173" s="166"/>
      <c r="AA173" s="158">
        <f t="shared" si="60"/>
        <v>0</v>
      </c>
      <c r="AB173" s="164"/>
      <c r="AC173" s="159">
        <f t="shared" si="61"/>
        <v>0</v>
      </c>
      <c r="AD173" s="165"/>
    </row>
    <row r="174" spans="1:30" x14ac:dyDescent="0.25">
      <c r="A174" s="159">
        <v>164</v>
      </c>
      <c r="B174" s="160"/>
      <c r="C174" s="161" t="s">
        <v>6</v>
      </c>
      <c r="D174" s="160"/>
      <c r="E174" s="160"/>
      <c r="F174" s="160"/>
      <c r="G174" s="160"/>
      <c r="H174" s="160"/>
      <c r="I174" s="162">
        <f t="shared" si="52"/>
        <v>0</v>
      </c>
      <c r="J174" s="163"/>
      <c r="K174" s="159">
        <f t="shared" si="53"/>
        <v>0</v>
      </c>
      <c r="L174" s="269"/>
      <c r="M174" s="269"/>
      <c r="N174" s="269"/>
      <c r="O174" s="158">
        <f t="shared" si="54"/>
        <v>0</v>
      </c>
      <c r="P174" s="164"/>
      <c r="Q174" s="159">
        <f t="shared" si="55"/>
        <v>0</v>
      </c>
      <c r="R174" s="165"/>
      <c r="S174" s="158">
        <f t="shared" si="56"/>
        <v>0</v>
      </c>
      <c r="T174" s="164"/>
      <c r="U174" s="159">
        <f t="shared" si="57"/>
        <v>0</v>
      </c>
      <c r="V174" s="165"/>
      <c r="W174" s="158">
        <f t="shared" si="58"/>
        <v>0</v>
      </c>
      <c r="X174" s="164"/>
      <c r="Y174" s="159">
        <f t="shared" si="59"/>
        <v>0</v>
      </c>
      <c r="Z174" s="166"/>
      <c r="AA174" s="158">
        <f t="shared" si="60"/>
        <v>0</v>
      </c>
      <c r="AB174" s="164"/>
      <c r="AC174" s="159">
        <f t="shared" si="61"/>
        <v>0</v>
      </c>
      <c r="AD174" s="165"/>
    </row>
    <row r="175" spans="1:30" x14ac:dyDescent="0.25">
      <c r="A175" s="159">
        <v>165</v>
      </c>
      <c r="B175" s="160"/>
      <c r="C175" s="161" t="s">
        <v>6</v>
      </c>
      <c r="D175" s="160"/>
      <c r="E175" s="160"/>
      <c r="F175" s="160"/>
      <c r="G175" s="160"/>
      <c r="H175" s="160"/>
      <c r="I175" s="162">
        <f t="shared" si="52"/>
        <v>0</v>
      </c>
      <c r="J175" s="163"/>
      <c r="K175" s="159">
        <f t="shared" si="53"/>
        <v>0</v>
      </c>
      <c r="L175" s="269"/>
      <c r="M175" s="269"/>
      <c r="N175" s="269"/>
      <c r="O175" s="158">
        <f t="shared" si="54"/>
        <v>0</v>
      </c>
      <c r="P175" s="164"/>
      <c r="Q175" s="159">
        <f t="shared" si="55"/>
        <v>0</v>
      </c>
      <c r="R175" s="165"/>
      <c r="S175" s="158">
        <f t="shared" si="56"/>
        <v>0</v>
      </c>
      <c r="T175" s="164"/>
      <c r="U175" s="159">
        <f t="shared" si="57"/>
        <v>0</v>
      </c>
      <c r="V175" s="165"/>
      <c r="W175" s="158">
        <f t="shared" si="58"/>
        <v>0</v>
      </c>
      <c r="X175" s="164"/>
      <c r="Y175" s="159">
        <f t="shared" si="59"/>
        <v>0</v>
      </c>
      <c r="Z175" s="166"/>
      <c r="AA175" s="158">
        <f t="shared" si="60"/>
        <v>0</v>
      </c>
      <c r="AB175" s="164"/>
      <c r="AC175" s="159">
        <f t="shared" si="61"/>
        <v>0</v>
      </c>
      <c r="AD175" s="165"/>
    </row>
    <row r="176" spans="1:30" x14ac:dyDescent="0.25">
      <c r="A176" s="159">
        <v>166</v>
      </c>
      <c r="B176" s="160"/>
      <c r="C176" s="161" t="s">
        <v>6</v>
      </c>
      <c r="D176" s="160"/>
      <c r="E176" s="160"/>
      <c r="F176" s="160"/>
      <c r="G176" s="160"/>
      <c r="H176" s="160"/>
      <c r="I176" s="162">
        <f t="shared" si="52"/>
        <v>0</v>
      </c>
      <c r="J176" s="163"/>
      <c r="K176" s="159">
        <f t="shared" si="53"/>
        <v>0</v>
      </c>
      <c r="L176" s="269"/>
      <c r="M176" s="269"/>
      <c r="N176" s="269"/>
      <c r="O176" s="158">
        <f t="shared" si="54"/>
        <v>0</v>
      </c>
      <c r="P176" s="164"/>
      <c r="Q176" s="159">
        <f t="shared" si="55"/>
        <v>0</v>
      </c>
      <c r="R176" s="165"/>
      <c r="S176" s="158">
        <f t="shared" si="56"/>
        <v>0</v>
      </c>
      <c r="T176" s="164"/>
      <c r="U176" s="159">
        <f t="shared" si="57"/>
        <v>0</v>
      </c>
      <c r="V176" s="165"/>
      <c r="W176" s="158">
        <f t="shared" si="58"/>
        <v>0</v>
      </c>
      <c r="X176" s="164"/>
      <c r="Y176" s="159">
        <f t="shared" si="59"/>
        <v>0</v>
      </c>
      <c r="Z176" s="166"/>
      <c r="AA176" s="158">
        <f t="shared" si="60"/>
        <v>0</v>
      </c>
      <c r="AB176" s="164"/>
      <c r="AC176" s="159">
        <f t="shared" si="61"/>
        <v>0</v>
      </c>
      <c r="AD176" s="165"/>
    </row>
    <row r="177" spans="1:30" x14ac:dyDescent="0.25">
      <c r="A177" s="159">
        <v>167</v>
      </c>
      <c r="B177" s="160"/>
      <c r="C177" s="161" t="s">
        <v>6</v>
      </c>
      <c r="D177" s="160"/>
      <c r="E177" s="160"/>
      <c r="F177" s="160"/>
      <c r="G177" s="160"/>
      <c r="H177" s="160"/>
      <c r="I177" s="162">
        <f t="shared" si="52"/>
        <v>0</v>
      </c>
      <c r="J177" s="163"/>
      <c r="K177" s="159">
        <f t="shared" si="53"/>
        <v>0</v>
      </c>
      <c r="L177" s="269"/>
      <c r="M177" s="269"/>
      <c r="N177" s="269"/>
      <c r="O177" s="158">
        <f t="shared" si="54"/>
        <v>0</v>
      </c>
      <c r="P177" s="164"/>
      <c r="Q177" s="159">
        <f t="shared" si="55"/>
        <v>0</v>
      </c>
      <c r="R177" s="165"/>
      <c r="S177" s="158">
        <f t="shared" si="56"/>
        <v>0</v>
      </c>
      <c r="T177" s="164"/>
      <c r="U177" s="159">
        <f t="shared" si="57"/>
        <v>0</v>
      </c>
      <c r="V177" s="165"/>
      <c r="W177" s="158">
        <f t="shared" si="58"/>
        <v>0</v>
      </c>
      <c r="X177" s="164"/>
      <c r="Y177" s="159">
        <f t="shared" si="59"/>
        <v>0</v>
      </c>
      <c r="Z177" s="166"/>
      <c r="AA177" s="158">
        <f t="shared" si="60"/>
        <v>0</v>
      </c>
      <c r="AB177" s="164"/>
      <c r="AC177" s="159">
        <f t="shared" si="61"/>
        <v>0</v>
      </c>
      <c r="AD177" s="165"/>
    </row>
    <row r="178" spans="1:30" x14ac:dyDescent="0.25">
      <c r="A178" s="159">
        <v>168</v>
      </c>
      <c r="B178" s="160"/>
      <c r="C178" s="161" t="s">
        <v>6</v>
      </c>
      <c r="D178" s="160"/>
      <c r="E178" s="160"/>
      <c r="F178" s="160"/>
      <c r="G178" s="160"/>
      <c r="H178" s="160"/>
      <c r="I178" s="162">
        <f t="shared" si="52"/>
        <v>0</v>
      </c>
      <c r="J178" s="163"/>
      <c r="K178" s="159">
        <f t="shared" si="53"/>
        <v>0</v>
      </c>
      <c r="L178" s="269"/>
      <c r="M178" s="269"/>
      <c r="N178" s="269"/>
      <c r="O178" s="158">
        <f t="shared" si="54"/>
        <v>0</v>
      </c>
      <c r="P178" s="164"/>
      <c r="Q178" s="159">
        <f t="shared" si="55"/>
        <v>0</v>
      </c>
      <c r="R178" s="165"/>
      <c r="S178" s="158">
        <f t="shared" si="56"/>
        <v>0</v>
      </c>
      <c r="T178" s="164"/>
      <c r="U178" s="159">
        <f t="shared" si="57"/>
        <v>0</v>
      </c>
      <c r="V178" s="165"/>
      <c r="W178" s="158">
        <f t="shared" si="58"/>
        <v>0</v>
      </c>
      <c r="X178" s="164"/>
      <c r="Y178" s="159">
        <f t="shared" si="59"/>
        <v>0</v>
      </c>
      <c r="Z178" s="166"/>
      <c r="AA178" s="158">
        <f t="shared" si="60"/>
        <v>0</v>
      </c>
      <c r="AB178" s="164"/>
      <c r="AC178" s="159">
        <f t="shared" si="61"/>
        <v>0</v>
      </c>
      <c r="AD178" s="165"/>
    </row>
    <row r="179" spans="1:30" x14ac:dyDescent="0.25">
      <c r="A179" s="159">
        <v>169</v>
      </c>
      <c r="B179" s="160"/>
      <c r="C179" s="161" t="s">
        <v>6</v>
      </c>
      <c r="D179" s="160"/>
      <c r="E179" s="160"/>
      <c r="F179" s="160"/>
      <c r="G179" s="160"/>
      <c r="H179" s="160"/>
      <c r="I179" s="162">
        <f t="shared" si="52"/>
        <v>0</v>
      </c>
      <c r="J179" s="163"/>
      <c r="K179" s="159">
        <f t="shared" si="53"/>
        <v>0</v>
      </c>
      <c r="L179" s="269"/>
      <c r="M179" s="269"/>
      <c r="N179" s="269"/>
      <c r="O179" s="158">
        <f t="shared" si="54"/>
        <v>0</v>
      </c>
      <c r="P179" s="164"/>
      <c r="Q179" s="159">
        <f t="shared" si="55"/>
        <v>0</v>
      </c>
      <c r="R179" s="165"/>
      <c r="S179" s="158">
        <f t="shared" si="56"/>
        <v>0</v>
      </c>
      <c r="T179" s="164"/>
      <c r="U179" s="159">
        <f t="shared" si="57"/>
        <v>0</v>
      </c>
      <c r="V179" s="165"/>
      <c r="W179" s="158">
        <f t="shared" si="58"/>
        <v>0</v>
      </c>
      <c r="X179" s="164"/>
      <c r="Y179" s="159">
        <f t="shared" si="59"/>
        <v>0</v>
      </c>
      <c r="Z179" s="166"/>
      <c r="AA179" s="158">
        <f t="shared" si="60"/>
        <v>0</v>
      </c>
      <c r="AB179" s="164"/>
      <c r="AC179" s="159">
        <f t="shared" si="61"/>
        <v>0</v>
      </c>
      <c r="AD179" s="165"/>
    </row>
    <row r="180" spans="1:30" x14ac:dyDescent="0.25">
      <c r="A180" s="159">
        <v>170</v>
      </c>
      <c r="B180" s="160"/>
      <c r="C180" s="161" t="s">
        <v>6</v>
      </c>
      <c r="D180" s="160"/>
      <c r="E180" s="160"/>
      <c r="F180" s="160"/>
      <c r="G180" s="160"/>
      <c r="H180" s="160"/>
      <c r="I180" s="162">
        <f t="shared" si="52"/>
        <v>0</v>
      </c>
      <c r="J180" s="163"/>
      <c r="K180" s="159">
        <f t="shared" si="53"/>
        <v>0</v>
      </c>
      <c r="L180" s="269"/>
      <c r="M180" s="269"/>
      <c r="N180" s="269"/>
      <c r="O180" s="158">
        <f t="shared" si="54"/>
        <v>0</v>
      </c>
      <c r="P180" s="164"/>
      <c r="Q180" s="159">
        <f t="shared" si="55"/>
        <v>0</v>
      </c>
      <c r="R180" s="165"/>
      <c r="S180" s="158">
        <f t="shared" si="56"/>
        <v>0</v>
      </c>
      <c r="T180" s="164"/>
      <c r="U180" s="159">
        <f t="shared" si="57"/>
        <v>0</v>
      </c>
      <c r="V180" s="165"/>
      <c r="W180" s="158">
        <f t="shared" si="58"/>
        <v>0</v>
      </c>
      <c r="X180" s="164"/>
      <c r="Y180" s="159">
        <f t="shared" si="59"/>
        <v>0</v>
      </c>
      <c r="Z180" s="166"/>
      <c r="AA180" s="158">
        <f t="shared" si="60"/>
        <v>0</v>
      </c>
      <c r="AB180" s="164"/>
      <c r="AC180" s="159">
        <f t="shared" si="61"/>
        <v>0</v>
      </c>
      <c r="AD180" s="165"/>
    </row>
    <row r="181" spans="1:30" x14ac:dyDescent="0.25">
      <c r="A181" s="159">
        <v>171</v>
      </c>
      <c r="B181" s="160"/>
      <c r="C181" s="161" t="s">
        <v>6</v>
      </c>
      <c r="D181" s="160"/>
      <c r="E181" s="160"/>
      <c r="F181" s="160"/>
      <c r="G181" s="160"/>
      <c r="H181" s="160"/>
      <c r="I181" s="162">
        <f t="shared" si="52"/>
        <v>0</v>
      </c>
      <c r="J181" s="163"/>
      <c r="K181" s="159">
        <f t="shared" si="53"/>
        <v>0</v>
      </c>
      <c r="L181" s="269"/>
      <c r="M181" s="269"/>
      <c r="N181" s="269"/>
      <c r="O181" s="158">
        <f t="shared" si="54"/>
        <v>0</v>
      </c>
      <c r="P181" s="164"/>
      <c r="Q181" s="159">
        <f t="shared" si="55"/>
        <v>0</v>
      </c>
      <c r="R181" s="165"/>
      <c r="S181" s="158">
        <f t="shared" si="56"/>
        <v>0</v>
      </c>
      <c r="T181" s="164"/>
      <c r="U181" s="159">
        <f t="shared" si="57"/>
        <v>0</v>
      </c>
      <c r="V181" s="165"/>
      <c r="W181" s="158">
        <f t="shared" si="58"/>
        <v>0</v>
      </c>
      <c r="X181" s="164"/>
      <c r="Y181" s="159">
        <f t="shared" si="59"/>
        <v>0</v>
      </c>
      <c r="Z181" s="166"/>
      <c r="AA181" s="158">
        <f t="shared" si="60"/>
        <v>0</v>
      </c>
      <c r="AB181" s="164"/>
      <c r="AC181" s="159">
        <f t="shared" si="61"/>
        <v>0</v>
      </c>
      <c r="AD181" s="165"/>
    </row>
    <row r="182" spans="1:30" x14ac:dyDescent="0.25">
      <c r="A182" s="159">
        <v>172</v>
      </c>
      <c r="B182" s="160"/>
      <c r="C182" s="161" t="s">
        <v>6</v>
      </c>
      <c r="D182" s="160"/>
      <c r="E182" s="160"/>
      <c r="F182" s="160"/>
      <c r="G182" s="160"/>
      <c r="H182" s="160"/>
      <c r="I182" s="162">
        <f t="shared" si="52"/>
        <v>0</v>
      </c>
      <c r="J182" s="163"/>
      <c r="K182" s="159">
        <f t="shared" si="53"/>
        <v>0</v>
      </c>
      <c r="L182" s="269"/>
      <c r="M182" s="269"/>
      <c r="N182" s="269"/>
      <c r="O182" s="158">
        <f t="shared" si="54"/>
        <v>0</v>
      </c>
      <c r="P182" s="164"/>
      <c r="Q182" s="159">
        <f t="shared" si="55"/>
        <v>0</v>
      </c>
      <c r="R182" s="165"/>
      <c r="S182" s="158">
        <f t="shared" si="56"/>
        <v>0</v>
      </c>
      <c r="T182" s="164"/>
      <c r="U182" s="159">
        <f t="shared" si="57"/>
        <v>0</v>
      </c>
      <c r="V182" s="165"/>
      <c r="W182" s="158">
        <f t="shared" si="58"/>
        <v>0</v>
      </c>
      <c r="X182" s="164"/>
      <c r="Y182" s="159">
        <f t="shared" si="59"/>
        <v>0</v>
      </c>
      <c r="Z182" s="166"/>
      <c r="AA182" s="158">
        <f t="shared" si="60"/>
        <v>0</v>
      </c>
      <c r="AB182" s="164"/>
      <c r="AC182" s="159">
        <f t="shared" si="61"/>
        <v>0</v>
      </c>
      <c r="AD182" s="165"/>
    </row>
    <row r="183" spans="1:30" x14ac:dyDescent="0.25">
      <c r="A183" s="159">
        <v>173</v>
      </c>
      <c r="B183" s="160"/>
      <c r="C183" s="161" t="s">
        <v>6</v>
      </c>
      <c r="D183" s="160"/>
      <c r="E183" s="160"/>
      <c r="F183" s="160"/>
      <c r="G183" s="160"/>
      <c r="H183" s="160"/>
      <c r="I183" s="162">
        <f t="shared" si="52"/>
        <v>0</v>
      </c>
      <c r="J183" s="163"/>
      <c r="K183" s="159">
        <f t="shared" si="53"/>
        <v>0</v>
      </c>
      <c r="L183" s="269"/>
      <c r="M183" s="269"/>
      <c r="N183" s="269"/>
      <c r="O183" s="158">
        <f t="shared" si="54"/>
        <v>0</v>
      </c>
      <c r="P183" s="164"/>
      <c r="Q183" s="159">
        <f t="shared" si="55"/>
        <v>0</v>
      </c>
      <c r="R183" s="165"/>
      <c r="S183" s="158">
        <f t="shared" si="56"/>
        <v>0</v>
      </c>
      <c r="T183" s="164"/>
      <c r="U183" s="159">
        <f t="shared" si="57"/>
        <v>0</v>
      </c>
      <c r="V183" s="165"/>
      <c r="W183" s="158">
        <f t="shared" si="58"/>
        <v>0</v>
      </c>
      <c r="X183" s="164"/>
      <c r="Y183" s="159">
        <f t="shared" si="59"/>
        <v>0</v>
      </c>
      <c r="Z183" s="166"/>
      <c r="AA183" s="158">
        <f t="shared" si="60"/>
        <v>0</v>
      </c>
      <c r="AB183" s="164"/>
      <c r="AC183" s="159">
        <f t="shared" si="61"/>
        <v>0</v>
      </c>
      <c r="AD183" s="165"/>
    </row>
    <row r="184" spans="1:30" x14ac:dyDescent="0.25">
      <c r="A184" s="159">
        <v>174</v>
      </c>
      <c r="B184" s="160"/>
      <c r="C184" s="161" t="s">
        <v>6</v>
      </c>
      <c r="D184" s="160"/>
      <c r="E184" s="160"/>
      <c r="F184" s="160"/>
      <c r="G184" s="160"/>
      <c r="H184" s="160"/>
      <c r="I184" s="162">
        <f t="shared" si="52"/>
        <v>0</v>
      </c>
      <c r="J184" s="163"/>
      <c r="K184" s="159">
        <f t="shared" si="53"/>
        <v>0</v>
      </c>
      <c r="L184" s="269"/>
      <c r="M184" s="269"/>
      <c r="N184" s="269"/>
      <c r="O184" s="158">
        <f t="shared" si="54"/>
        <v>0</v>
      </c>
      <c r="P184" s="164"/>
      <c r="Q184" s="159">
        <f t="shared" si="55"/>
        <v>0</v>
      </c>
      <c r="R184" s="165"/>
      <c r="S184" s="158">
        <f t="shared" si="56"/>
        <v>0</v>
      </c>
      <c r="T184" s="164"/>
      <c r="U184" s="159">
        <f t="shared" si="57"/>
        <v>0</v>
      </c>
      <c r="V184" s="165"/>
      <c r="W184" s="158">
        <f t="shared" si="58"/>
        <v>0</v>
      </c>
      <c r="X184" s="164"/>
      <c r="Y184" s="159">
        <f t="shared" si="59"/>
        <v>0</v>
      </c>
      <c r="Z184" s="166"/>
      <c r="AA184" s="158">
        <f t="shared" si="60"/>
        <v>0</v>
      </c>
      <c r="AB184" s="164"/>
      <c r="AC184" s="159">
        <f t="shared" si="61"/>
        <v>0</v>
      </c>
      <c r="AD184" s="165"/>
    </row>
    <row r="185" spans="1:30" x14ac:dyDescent="0.25">
      <c r="A185" s="159">
        <v>175</v>
      </c>
      <c r="B185" s="160"/>
      <c r="C185" s="161" t="s">
        <v>6</v>
      </c>
      <c r="D185" s="160"/>
      <c r="E185" s="160"/>
      <c r="F185" s="160"/>
      <c r="G185" s="160"/>
      <c r="H185" s="160"/>
      <c r="I185" s="162">
        <f t="shared" si="52"/>
        <v>0</v>
      </c>
      <c r="J185" s="163"/>
      <c r="K185" s="159">
        <f t="shared" si="53"/>
        <v>0</v>
      </c>
      <c r="L185" s="269"/>
      <c r="M185" s="269"/>
      <c r="N185" s="269"/>
      <c r="O185" s="158">
        <f t="shared" si="54"/>
        <v>0</v>
      </c>
      <c r="P185" s="164"/>
      <c r="Q185" s="159">
        <f t="shared" si="55"/>
        <v>0</v>
      </c>
      <c r="R185" s="165"/>
      <c r="S185" s="158">
        <f t="shared" si="56"/>
        <v>0</v>
      </c>
      <c r="T185" s="164"/>
      <c r="U185" s="159">
        <f t="shared" si="57"/>
        <v>0</v>
      </c>
      <c r="V185" s="165"/>
      <c r="W185" s="158">
        <f t="shared" si="58"/>
        <v>0</v>
      </c>
      <c r="X185" s="164"/>
      <c r="Y185" s="159">
        <f t="shared" si="59"/>
        <v>0</v>
      </c>
      <c r="Z185" s="166"/>
      <c r="AA185" s="158">
        <f t="shared" si="60"/>
        <v>0</v>
      </c>
      <c r="AB185" s="164"/>
      <c r="AC185" s="159">
        <f t="shared" si="61"/>
        <v>0</v>
      </c>
      <c r="AD185" s="165"/>
    </row>
    <row r="186" spans="1:30" x14ac:dyDescent="0.25">
      <c r="A186" s="159">
        <v>176</v>
      </c>
      <c r="B186" s="160"/>
      <c r="C186" s="161" t="s">
        <v>6</v>
      </c>
      <c r="D186" s="160"/>
      <c r="E186" s="160"/>
      <c r="F186" s="160"/>
      <c r="G186" s="160"/>
      <c r="H186" s="160"/>
      <c r="I186" s="162">
        <f t="shared" si="52"/>
        <v>0</v>
      </c>
      <c r="J186" s="163"/>
      <c r="K186" s="159">
        <f t="shared" si="53"/>
        <v>0</v>
      </c>
      <c r="L186" s="269"/>
      <c r="M186" s="269"/>
      <c r="N186" s="269"/>
      <c r="O186" s="158">
        <f t="shared" si="54"/>
        <v>0</v>
      </c>
      <c r="P186" s="164"/>
      <c r="Q186" s="159">
        <f t="shared" si="55"/>
        <v>0</v>
      </c>
      <c r="R186" s="165"/>
      <c r="S186" s="158">
        <f t="shared" si="56"/>
        <v>0</v>
      </c>
      <c r="T186" s="164"/>
      <c r="U186" s="159">
        <f t="shared" si="57"/>
        <v>0</v>
      </c>
      <c r="V186" s="165"/>
      <c r="W186" s="158">
        <f t="shared" si="58"/>
        <v>0</v>
      </c>
      <c r="X186" s="164"/>
      <c r="Y186" s="159">
        <f t="shared" si="59"/>
        <v>0</v>
      </c>
      <c r="Z186" s="166"/>
      <c r="AA186" s="158">
        <f t="shared" si="60"/>
        <v>0</v>
      </c>
      <c r="AB186" s="164"/>
      <c r="AC186" s="159">
        <f t="shared" si="61"/>
        <v>0</v>
      </c>
      <c r="AD186" s="165"/>
    </row>
    <row r="187" spans="1:30" x14ac:dyDescent="0.25">
      <c r="A187" s="159">
        <v>177</v>
      </c>
      <c r="B187" s="160"/>
      <c r="C187" s="161" t="s">
        <v>6</v>
      </c>
      <c r="D187" s="160"/>
      <c r="E187" s="160"/>
      <c r="F187" s="160"/>
      <c r="G187" s="160"/>
      <c r="H187" s="160"/>
      <c r="I187" s="162">
        <f t="shared" si="52"/>
        <v>0</v>
      </c>
      <c r="J187" s="163"/>
      <c r="K187" s="159">
        <f t="shared" si="53"/>
        <v>0</v>
      </c>
      <c r="L187" s="269"/>
      <c r="M187" s="269"/>
      <c r="N187" s="269"/>
      <c r="O187" s="158">
        <f t="shared" si="54"/>
        <v>0</v>
      </c>
      <c r="P187" s="164"/>
      <c r="Q187" s="159">
        <f t="shared" si="55"/>
        <v>0</v>
      </c>
      <c r="R187" s="165"/>
      <c r="S187" s="158">
        <f t="shared" si="56"/>
        <v>0</v>
      </c>
      <c r="T187" s="164"/>
      <c r="U187" s="159">
        <f t="shared" si="57"/>
        <v>0</v>
      </c>
      <c r="V187" s="165"/>
      <c r="W187" s="158">
        <f t="shared" si="58"/>
        <v>0</v>
      </c>
      <c r="X187" s="164"/>
      <c r="Y187" s="159">
        <f t="shared" si="59"/>
        <v>0</v>
      </c>
      <c r="Z187" s="166"/>
      <c r="AA187" s="158">
        <f t="shared" si="60"/>
        <v>0</v>
      </c>
      <c r="AB187" s="164"/>
      <c r="AC187" s="159">
        <f t="shared" si="61"/>
        <v>0</v>
      </c>
      <c r="AD187" s="165"/>
    </row>
    <row r="188" spans="1:30" x14ac:dyDescent="0.25">
      <c r="A188" s="159">
        <v>178</v>
      </c>
      <c r="B188" s="160"/>
      <c r="C188" s="161" t="s">
        <v>6</v>
      </c>
      <c r="D188" s="160"/>
      <c r="E188" s="160"/>
      <c r="F188" s="160"/>
      <c r="G188" s="160"/>
      <c r="H188" s="160"/>
      <c r="I188" s="162">
        <f t="shared" si="52"/>
        <v>0</v>
      </c>
      <c r="J188" s="163"/>
      <c r="K188" s="159">
        <f t="shared" si="53"/>
        <v>0</v>
      </c>
      <c r="L188" s="269"/>
      <c r="M188" s="269"/>
      <c r="N188" s="269"/>
      <c r="O188" s="158">
        <f t="shared" si="54"/>
        <v>0</v>
      </c>
      <c r="P188" s="164"/>
      <c r="Q188" s="159">
        <f t="shared" si="55"/>
        <v>0</v>
      </c>
      <c r="R188" s="165"/>
      <c r="S188" s="158">
        <f t="shared" si="56"/>
        <v>0</v>
      </c>
      <c r="T188" s="164"/>
      <c r="U188" s="159">
        <f t="shared" si="57"/>
        <v>0</v>
      </c>
      <c r="V188" s="165"/>
      <c r="W188" s="158">
        <f t="shared" si="58"/>
        <v>0</v>
      </c>
      <c r="X188" s="164"/>
      <c r="Y188" s="159">
        <f t="shared" si="59"/>
        <v>0</v>
      </c>
      <c r="Z188" s="166"/>
      <c r="AA188" s="158">
        <f t="shared" si="60"/>
        <v>0</v>
      </c>
      <c r="AB188" s="164"/>
      <c r="AC188" s="159">
        <f t="shared" si="61"/>
        <v>0</v>
      </c>
      <c r="AD188" s="165"/>
    </row>
    <row r="189" spans="1:30" x14ac:dyDescent="0.25">
      <c r="A189" s="159">
        <v>179</v>
      </c>
      <c r="B189" s="160"/>
      <c r="C189" s="161" t="s">
        <v>6</v>
      </c>
      <c r="D189" s="160"/>
      <c r="E189" s="160"/>
      <c r="F189" s="160"/>
      <c r="G189" s="160"/>
      <c r="H189" s="160"/>
      <c r="I189" s="162">
        <f t="shared" si="52"/>
        <v>0</v>
      </c>
      <c r="J189" s="163"/>
      <c r="K189" s="159">
        <f t="shared" si="53"/>
        <v>0</v>
      </c>
      <c r="L189" s="269"/>
      <c r="M189" s="269"/>
      <c r="N189" s="269"/>
      <c r="O189" s="158">
        <f t="shared" si="54"/>
        <v>0</v>
      </c>
      <c r="P189" s="164"/>
      <c r="Q189" s="159">
        <f t="shared" si="55"/>
        <v>0</v>
      </c>
      <c r="R189" s="165"/>
      <c r="S189" s="158">
        <f t="shared" si="56"/>
        <v>0</v>
      </c>
      <c r="T189" s="164"/>
      <c r="U189" s="159">
        <f t="shared" si="57"/>
        <v>0</v>
      </c>
      <c r="V189" s="165"/>
      <c r="W189" s="158">
        <f t="shared" si="58"/>
        <v>0</v>
      </c>
      <c r="X189" s="164"/>
      <c r="Y189" s="159">
        <f t="shared" si="59"/>
        <v>0</v>
      </c>
      <c r="Z189" s="166"/>
      <c r="AA189" s="158">
        <f t="shared" si="60"/>
        <v>0</v>
      </c>
      <c r="AB189" s="164"/>
      <c r="AC189" s="159">
        <f t="shared" si="61"/>
        <v>0</v>
      </c>
      <c r="AD189" s="165"/>
    </row>
    <row r="190" spans="1:30" x14ac:dyDescent="0.25">
      <c r="A190" s="159">
        <v>180</v>
      </c>
      <c r="B190" s="160"/>
      <c r="C190" s="161" t="s">
        <v>6</v>
      </c>
      <c r="D190" s="160"/>
      <c r="E190" s="160"/>
      <c r="F190" s="160"/>
      <c r="G190" s="160"/>
      <c r="H190" s="160"/>
      <c r="I190" s="162">
        <f t="shared" si="52"/>
        <v>0</v>
      </c>
      <c r="J190" s="163"/>
      <c r="K190" s="159">
        <f t="shared" si="53"/>
        <v>0</v>
      </c>
      <c r="L190" s="269"/>
      <c r="M190" s="269"/>
      <c r="N190" s="269"/>
      <c r="O190" s="158">
        <f t="shared" si="54"/>
        <v>0</v>
      </c>
      <c r="P190" s="164"/>
      <c r="Q190" s="159">
        <f t="shared" si="55"/>
        <v>0</v>
      </c>
      <c r="R190" s="165"/>
      <c r="S190" s="158">
        <f t="shared" si="56"/>
        <v>0</v>
      </c>
      <c r="T190" s="164"/>
      <c r="U190" s="159">
        <f t="shared" si="57"/>
        <v>0</v>
      </c>
      <c r="V190" s="165"/>
      <c r="W190" s="158">
        <f t="shared" si="58"/>
        <v>0</v>
      </c>
      <c r="X190" s="164"/>
      <c r="Y190" s="159">
        <f t="shared" si="59"/>
        <v>0</v>
      </c>
      <c r="Z190" s="166"/>
      <c r="AA190" s="158">
        <f t="shared" si="60"/>
        <v>0</v>
      </c>
      <c r="AB190" s="164"/>
      <c r="AC190" s="159">
        <f t="shared" si="61"/>
        <v>0</v>
      </c>
      <c r="AD190" s="165"/>
    </row>
    <row r="191" spans="1:30" x14ac:dyDescent="0.25">
      <c r="A191" s="159">
        <v>181</v>
      </c>
      <c r="B191" s="160"/>
      <c r="C191" s="161" t="s">
        <v>6</v>
      </c>
      <c r="D191" s="160"/>
      <c r="E191" s="160"/>
      <c r="F191" s="160"/>
      <c r="G191" s="160"/>
      <c r="H191" s="160"/>
      <c r="I191" s="162">
        <f t="shared" si="52"/>
        <v>0</v>
      </c>
      <c r="J191" s="163"/>
      <c r="K191" s="159">
        <f t="shared" si="53"/>
        <v>0</v>
      </c>
      <c r="L191" s="269"/>
      <c r="M191" s="269"/>
      <c r="N191" s="269"/>
      <c r="O191" s="158">
        <f t="shared" si="54"/>
        <v>0</v>
      </c>
      <c r="P191" s="164"/>
      <c r="Q191" s="159">
        <f t="shared" si="55"/>
        <v>0</v>
      </c>
      <c r="R191" s="165"/>
      <c r="S191" s="158">
        <f t="shared" si="56"/>
        <v>0</v>
      </c>
      <c r="T191" s="164"/>
      <c r="U191" s="159">
        <f t="shared" si="57"/>
        <v>0</v>
      </c>
      <c r="V191" s="165"/>
      <c r="W191" s="158">
        <f t="shared" si="58"/>
        <v>0</v>
      </c>
      <c r="X191" s="164"/>
      <c r="Y191" s="159">
        <f t="shared" si="59"/>
        <v>0</v>
      </c>
      <c r="Z191" s="166"/>
      <c r="AA191" s="158">
        <f t="shared" si="60"/>
        <v>0</v>
      </c>
      <c r="AB191" s="164"/>
      <c r="AC191" s="159">
        <f t="shared" si="61"/>
        <v>0</v>
      </c>
      <c r="AD191" s="165"/>
    </row>
    <row r="192" spans="1:30" x14ac:dyDescent="0.25">
      <c r="A192" s="159">
        <v>182</v>
      </c>
      <c r="B192" s="160"/>
      <c r="C192" s="161" t="s">
        <v>6</v>
      </c>
      <c r="D192" s="160"/>
      <c r="E192" s="160"/>
      <c r="F192" s="160"/>
      <c r="G192" s="160"/>
      <c r="H192" s="160"/>
      <c r="I192" s="162">
        <f t="shared" si="52"/>
        <v>0</v>
      </c>
      <c r="J192" s="163"/>
      <c r="K192" s="159">
        <f t="shared" si="53"/>
        <v>0</v>
      </c>
      <c r="L192" s="269"/>
      <c r="M192" s="269"/>
      <c r="N192" s="269"/>
      <c r="O192" s="158">
        <f t="shared" si="54"/>
        <v>0</v>
      </c>
      <c r="P192" s="164"/>
      <c r="Q192" s="159">
        <f t="shared" si="55"/>
        <v>0</v>
      </c>
      <c r="R192" s="165"/>
      <c r="S192" s="158">
        <f t="shared" si="56"/>
        <v>0</v>
      </c>
      <c r="T192" s="164"/>
      <c r="U192" s="159">
        <f t="shared" si="57"/>
        <v>0</v>
      </c>
      <c r="V192" s="165"/>
      <c r="W192" s="158">
        <f t="shared" si="58"/>
        <v>0</v>
      </c>
      <c r="X192" s="164"/>
      <c r="Y192" s="159">
        <f t="shared" si="59"/>
        <v>0</v>
      </c>
      <c r="Z192" s="166"/>
      <c r="AA192" s="158">
        <f t="shared" si="60"/>
        <v>0</v>
      </c>
      <c r="AB192" s="164"/>
      <c r="AC192" s="159">
        <f t="shared" si="61"/>
        <v>0</v>
      </c>
      <c r="AD192" s="165"/>
    </row>
    <row r="193" spans="1:30" x14ac:dyDescent="0.25">
      <c r="A193" s="159">
        <v>183</v>
      </c>
      <c r="B193" s="160"/>
      <c r="C193" s="161" t="s">
        <v>6</v>
      </c>
      <c r="D193" s="160"/>
      <c r="E193" s="160"/>
      <c r="F193" s="160"/>
      <c r="G193" s="160"/>
      <c r="H193" s="160"/>
      <c r="I193" s="162">
        <f t="shared" si="52"/>
        <v>0</v>
      </c>
      <c r="J193" s="163"/>
      <c r="K193" s="159">
        <f t="shared" si="53"/>
        <v>0</v>
      </c>
      <c r="L193" s="269"/>
      <c r="M193" s="269"/>
      <c r="N193" s="269"/>
      <c r="O193" s="158">
        <f t="shared" si="54"/>
        <v>0</v>
      </c>
      <c r="P193" s="164"/>
      <c r="Q193" s="159">
        <f t="shared" si="55"/>
        <v>0</v>
      </c>
      <c r="R193" s="165"/>
      <c r="S193" s="158">
        <f t="shared" si="56"/>
        <v>0</v>
      </c>
      <c r="T193" s="164"/>
      <c r="U193" s="159">
        <f t="shared" si="57"/>
        <v>0</v>
      </c>
      <c r="V193" s="165"/>
      <c r="W193" s="158">
        <f t="shared" si="58"/>
        <v>0</v>
      </c>
      <c r="X193" s="164"/>
      <c r="Y193" s="159">
        <f t="shared" si="59"/>
        <v>0</v>
      </c>
      <c r="Z193" s="166"/>
      <c r="AA193" s="158">
        <f t="shared" si="60"/>
        <v>0</v>
      </c>
      <c r="AB193" s="164"/>
      <c r="AC193" s="159">
        <f t="shared" si="61"/>
        <v>0</v>
      </c>
      <c r="AD193" s="165"/>
    </row>
    <row r="194" spans="1:30" x14ac:dyDescent="0.25">
      <c r="A194" s="159">
        <v>184</v>
      </c>
      <c r="B194" s="160"/>
      <c r="C194" s="161" t="s">
        <v>6</v>
      </c>
      <c r="D194" s="160"/>
      <c r="E194" s="160"/>
      <c r="F194" s="160"/>
      <c r="G194" s="160"/>
      <c r="H194" s="160"/>
      <c r="I194" s="162">
        <f t="shared" si="52"/>
        <v>0</v>
      </c>
      <c r="J194" s="163"/>
      <c r="K194" s="159">
        <f t="shared" si="53"/>
        <v>0</v>
      </c>
      <c r="L194" s="269"/>
      <c r="M194" s="269"/>
      <c r="N194" s="269"/>
      <c r="O194" s="158">
        <f t="shared" si="54"/>
        <v>0</v>
      </c>
      <c r="P194" s="164"/>
      <c r="Q194" s="159">
        <f t="shared" si="55"/>
        <v>0</v>
      </c>
      <c r="R194" s="165"/>
      <c r="S194" s="158">
        <f t="shared" si="56"/>
        <v>0</v>
      </c>
      <c r="T194" s="164"/>
      <c r="U194" s="159">
        <f t="shared" si="57"/>
        <v>0</v>
      </c>
      <c r="V194" s="165"/>
      <c r="W194" s="158">
        <f t="shared" si="58"/>
        <v>0</v>
      </c>
      <c r="X194" s="164"/>
      <c r="Y194" s="159">
        <f t="shared" si="59"/>
        <v>0</v>
      </c>
      <c r="Z194" s="166"/>
      <c r="AA194" s="158">
        <f t="shared" si="60"/>
        <v>0</v>
      </c>
      <c r="AB194" s="164"/>
      <c r="AC194" s="159">
        <f t="shared" si="61"/>
        <v>0</v>
      </c>
      <c r="AD194" s="165"/>
    </row>
    <row r="195" spans="1:30" x14ac:dyDescent="0.25">
      <c r="A195" s="159">
        <v>185</v>
      </c>
      <c r="B195" s="160"/>
      <c r="C195" s="161" t="s">
        <v>6</v>
      </c>
      <c r="D195" s="160"/>
      <c r="E195" s="160"/>
      <c r="F195" s="160"/>
      <c r="G195" s="160"/>
      <c r="H195" s="160"/>
      <c r="I195" s="162">
        <f t="shared" si="52"/>
        <v>0</v>
      </c>
      <c r="J195" s="163"/>
      <c r="K195" s="159">
        <f t="shared" si="53"/>
        <v>0</v>
      </c>
      <c r="L195" s="269"/>
      <c r="M195" s="269"/>
      <c r="N195" s="269"/>
      <c r="O195" s="158">
        <f t="shared" si="54"/>
        <v>0</v>
      </c>
      <c r="P195" s="164"/>
      <c r="Q195" s="159">
        <f t="shared" si="55"/>
        <v>0</v>
      </c>
      <c r="R195" s="165"/>
      <c r="S195" s="158">
        <f t="shared" si="56"/>
        <v>0</v>
      </c>
      <c r="T195" s="164"/>
      <c r="U195" s="159">
        <f t="shared" si="57"/>
        <v>0</v>
      </c>
      <c r="V195" s="165"/>
      <c r="W195" s="158">
        <f t="shared" si="58"/>
        <v>0</v>
      </c>
      <c r="X195" s="164"/>
      <c r="Y195" s="159">
        <f t="shared" si="59"/>
        <v>0</v>
      </c>
      <c r="Z195" s="166"/>
      <c r="AA195" s="158">
        <f t="shared" si="60"/>
        <v>0</v>
      </c>
      <c r="AB195" s="164"/>
      <c r="AC195" s="159">
        <f t="shared" si="61"/>
        <v>0</v>
      </c>
      <c r="AD195" s="165"/>
    </row>
    <row r="196" spans="1:30" x14ac:dyDescent="0.25">
      <c r="A196" s="159">
        <v>186</v>
      </c>
      <c r="B196" s="160"/>
      <c r="C196" s="161" t="s">
        <v>6</v>
      </c>
      <c r="D196" s="160"/>
      <c r="E196" s="160"/>
      <c r="F196" s="160"/>
      <c r="G196" s="160"/>
      <c r="H196" s="160"/>
      <c r="I196" s="162">
        <f t="shared" si="52"/>
        <v>0</v>
      </c>
      <c r="J196" s="163"/>
      <c r="K196" s="159">
        <f t="shared" si="53"/>
        <v>0</v>
      </c>
      <c r="L196" s="269"/>
      <c r="M196" s="269"/>
      <c r="N196" s="269"/>
      <c r="O196" s="158">
        <f t="shared" si="54"/>
        <v>0</v>
      </c>
      <c r="P196" s="164"/>
      <c r="Q196" s="159">
        <f t="shared" si="55"/>
        <v>0</v>
      </c>
      <c r="R196" s="165"/>
      <c r="S196" s="158">
        <f t="shared" si="56"/>
        <v>0</v>
      </c>
      <c r="T196" s="164"/>
      <c r="U196" s="159">
        <f t="shared" si="57"/>
        <v>0</v>
      </c>
      <c r="V196" s="165"/>
      <c r="W196" s="158">
        <f t="shared" si="58"/>
        <v>0</v>
      </c>
      <c r="X196" s="164"/>
      <c r="Y196" s="159">
        <f t="shared" si="59"/>
        <v>0</v>
      </c>
      <c r="Z196" s="166"/>
      <c r="AA196" s="158">
        <f t="shared" si="60"/>
        <v>0</v>
      </c>
      <c r="AB196" s="164"/>
      <c r="AC196" s="159">
        <f t="shared" si="61"/>
        <v>0</v>
      </c>
      <c r="AD196" s="165"/>
    </row>
    <row r="197" spans="1:30" x14ac:dyDescent="0.25">
      <c r="A197" s="159">
        <v>187</v>
      </c>
      <c r="B197" s="160"/>
      <c r="C197" s="161" t="s">
        <v>6</v>
      </c>
      <c r="D197" s="160"/>
      <c r="E197" s="160"/>
      <c r="F197" s="160"/>
      <c r="G197" s="160"/>
      <c r="H197" s="160"/>
      <c r="I197" s="162">
        <f t="shared" si="52"/>
        <v>0</v>
      </c>
      <c r="J197" s="163"/>
      <c r="K197" s="159">
        <f t="shared" si="53"/>
        <v>0</v>
      </c>
      <c r="L197" s="269"/>
      <c r="M197" s="269"/>
      <c r="N197" s="269"/>
      <c r="O197" s="158">
        <f t="shared" si="54"/>
        <v>0</v>
      </c>
      <c r="P197" s="164"/>
      <c r="Q197" s="159">
        <f t="shared" si="55"/>
        <v>0</v>
      </c>
      <c r="R197" s="165"/>
      <c r="S197" s="158">
        <f t="shared" si="56"/>
        <v>0</v>
      </c>
      <c r="T197" s="164"/>
      <c r="U197" s="159">
        <f t="shared" si="57"/>
        <v>0</v>
      </c>
      <c r="V197" s="165"/>
      <c r="W197" s="158">
        <f t="shared" si="58"/>
        <v>0</v>
      </c>
      <c r="X197" s="164"/>
      <c r="Y197" s="159">
        <f t="shared" si="59"/>
        <v>0</v>
      </c>
      <c r="Z197" s="166"/>
      <c r="AA197" s="158">
        <f t="shared" si="60"/>
        <v>0</v>
      </c>
      <c r="AB197" s="164"/>
      <c r="AC197" s="159">
        <f t="shared" si="61"/>
        <v>0</v>
      </c>
      <c r="AD197" s="165"/>
    </row>
    <row r="198" spans="1:30" x14ac:dyDescent="0.25">
      <c r="A198" s="159">
        <v>188</v>
      </c>
      <c r="B198" s="160"/>
      <c r="C198" s="161" t="s">
        <v>6</v>
      </c>
      <c r="D198" s="160"/>
      <c r="E198" s="160"/>
      <c r="F198" s="160"/>
      <c r="G198" s="160"/>
      <c r="H198" s="160"/>
      <c r="I198" s="162">
        <f t="shared" si="52"/>
        <v>0</v>
      </c>
      <c r="J198" s="163"/>
      <c r="K198" s="159">
        <f t="shared" si="53"/>
        <v>0</v>
      </c>
      <c r="L198" s="269"/>
      <c r="M198" s="269"/>
      <c r="N198" s="269"/>
      <c r="O198" s="158">
        <f t="shared" si="54"/>
        <v>0</v>
      </c>
      <c r="P198" s="164"/>
      <c r="Q198" s="159">
        <f t="shared" si="55"/>
        <v>0</v>
      </c>
      <c r="R198" s="165"/>
      <c r="S198" s="158">
        <f t="shared" si="56"/>
        <v>0</v>
      </c>
      <c r="T198" s="164"/>
      <c r="U198" s="159">
        <f t="shared" si="57"/>
        <v>0</v>
      </c>
      <c r="V198" s="165"/>
      <c r="W198" s="158">
        <f t="shared" si="58"/>
        <v>0</v>
      </c>
      <c r="X198" s="164"/>
      <c r="Y198" s="159">
        <f t="shared" si="59"/>
        <v>0</v>
      </c>
      <c r="Z198" s="166"/>
      <c r="AA198" s="158">
        <f t="shared" si="60"/>
        <v>0</v>
      </c>
      <c r="AB198" s="164"/>
      <c r="AC198" s="159">
        <f t="shared" si="61"/>
        <v>0</v>
      </c>
      <c r="AD198" s="165"/>
    </row>
    <row r="199" spans="1:30" x14ac:dyDescent="0.25">
      <c r="A199" s="159">
        <v>189</v>
      </c>
      <c r="B199" s="160"/>
      <c r="C199" s="161" t="s">
        <v>6</v>
      </c>
      <c r="D199" s="160"/>
      <c r="E199" s="160"/>
      <c r="F199" s="160"/>
      <c r="G199" s="160"/>
      <c r="H199" s="160"/>
      <c r="I199" s="162">
        <f t="shared" si="52"/>
        <v>0</v>
      </c>
      <c r="J199" s="163"/>
      <c r="K199" s="159">
        <f t="shared" si="53"/>
        <v>0</v>
      </c>
      <c r="L199" s="269"/>
      <c r="M199" s="269"/>
      <c r="N199" s="269"/>
      <c r="O199" s="158">
        <f t="shared" si="54"/>
        <v>0</v>
      </c>
      <c r="P199" s="164"/>
      <c r="Q199" s="159">
        <f t="shared" si="55"/>
        <v>0</v>
      </c>
      <c r="R199" s="165"/>
      <c r="S199" s="158">
        <f t="shared" si="56"/>
        <v>0</v>
      </c>
      <c r="T199" s="164"/>
      <c r="U199" s="159">
        <f t="shared" si="57"/>
        <v>0</v>
      </c>
      <c r="V199" s="165"/>
      <c r="W199" s="158">
        <f t="shared" si="58"/>
        <v>0</v>
      </c>
      <c r="X199" s="164"/>
      <c r="Y199" s="159">
        <f t="shared" si="59"/>
        <v>0</v>
      </c>
      <c r="Z199" s="166"/>
      <c r="AA199" s="158">
        <f t="shared" si="60"/>
        <v>0</v>
      </c>
      <c r="AB199" s="164"/>
      <c r="AC199" s="159">
        <f t="shared" si="61"/>
        <v>0</v>
      </c>
      <c r="AD199" s="165"/>
    </row>
    <row r="200" spans="1:30" x14ac:dyDescent="0.25">
      <c r="A200" s="159">
        <v>190</v>
      </c>
      <c r="B200" s="160"/>
      <c r="C200" s="161" t="s">
        <v>6</v>
      </c>
      <c r="D200" s="160"/>
      <c r="E200" s="160"/>
      <c r="F200" s="160"/>
      <c r="G200" s="160"/>
      <c r="H200" s="160"/>
      <c r="I200" s="162">
        <f t="shared" si="52"/>
        <v>0</v>
      </c>
      <c r="J200" s="163"/>
      <c r="K200" s="159">
        <f t="shared" si="53"/>
        <v>0</v>
      </c>
      <c r="L200" s="269"/>
      <c r="M200" s="269"/>
      <c r="N200" s="269"/>
      <c r="O200" s="158">
        <f t="shared" si="54"/>
        <v>0</v>
      </c>
      <c r="P200" s="164"/>
      <c r="Q200" s="159">
        <f t="shared" si="55"/>
        <v>0</v>
      </c>
      <c r="R200" s="165"/>
      <c r="S200" s="158">
        <f t="shared" si="56"/>
        <v>0</v>
      </c>
      <c r="T200" s="164"/>
      <c r="U200" s="159">
        <f t="shared" si="57"/>
        <v>0</v>
      </c>
      <c r="V200" s="165"/>
      <c r="W200" s="158">
        <f t="shared" si="58"/>
        <v>0</v>
      </c>
      <c r="X200" s="164"/>
      <c r="Y200" s="159">
        <f t="shared" si="59"/>
        <v>0</v>
      </c>
      <c r="Z200" s="166"/>
      <c r="AA200" s="158">
        <f t="shared" si="60"/>
        <v>0</v>
      </c>
      <c r="AB200" s="164"/>
      <c r="AC200" s="159">
        <f t="shared" si="61"/>
        <v>0</v>
      </c>
      <c r="AD200" s="165"/>
    </row>
    <row r="201" spans="1:30" x14ac:dyDescent="0.25">
      <c r="A201" s="159">
        <v>191</v>
      </c>
      <c r="B201" s="160"/>
      <c r="C201" s="161" t="s">
        <v>6</v>
      </c>
      <c r="D201" s="160"/>
      <c r="E201" s="160"/>
      <c r="F201" s="160"/>
      <c r="G201" s="160"/>
      <c r="H201" s="160"/>
      <c r="I201" s="162">
        <f t="shared" si="52"/>
        <v>0</v>
      </c>
      <c r="J201" s="163"/>
      <c r="K201" s="159">
        <f t="shared" si="53"/>
        <v>0</v>
      </c>
      <c r="L201" s="269"/>
      <c r="M201" s="269"/>
      <c r="N201" s="269"/>
      <c r="O201" s="158">
        <f t="shared" si="54"/>
        <v>0</v>
      </c>
      <c r="P201" s="164"/>
      <c r="Q201" s="159">
        <f t="shared" si="55"/>
        <v>0</v>
      </c>
      <c r="R201" s="165"/>
      <c r="S201" s="158">
        <f t="shared" si="56"/>
        <v>0</v>
      </c>
      <c r="T201" s="164"/>
      <c r="U201" s="159">
        <f t="shared" si="57"/>
        <v>0</v>
      </c>
      <c r="V201" s="165"/>
      <c r="W201" s="158">
        <f t="shared" si="58"/>
        <v>0</v>
      </c>
      <c r="X201" s="164"/>
      <c r="Y201" s="159">
        <f t="shared" si="59"/>
        <v>0</v>
      </c>
      <c r="Z201" s="166"/>
      <c r="AA201" s="158">
        <f t="shared" si="60"/>
        <v>0</v>
      </c>
      <c r="AB201" s="164"/>
      <c r="AC201" s="159">
        <f t="shared" si="61"/>
        <v>0</v>
      </c>
      <c r="AD201" s="165"/>
    </row>
    <row r="202" spans="1:30" x14ac:dyDescent="0.25">
      <c r="A202" s="159">
        <v>192</v>
      </c>
      <c r="B202" s="160"/>
      <c r="C202" s="161" t="s">
        <v>6</v>
      </c>
      <c r="D202" s="160"/>
      <c r="E202" s="160"/>
      <c r="F202" s="160"/>
      <c r="G202" s="160"/>
      <c r="H202" s="160"/>
      <c r="I202" s="162">
        <f t="shared" si="52"/>
        <v>0</v>
      </c>
      <c r="J202" s="163"/>
      <c r="K202" s="159">
        <f t="shared" si="53"/>
        <v>0</v>
      </c>
      <c r="L202" s="269"/>
      <c r="M202" s="269"/>
      <c r="N202" s="269"/>
      <c r="O202" s="158">
        <f t="shared" si="54"/>
        <v>0</v>
      </c>
      <c r="P202" s="164"/>
      <c r="Q202" s="159">
        <f t="shared" si="55"/>
        <v>0</v>
      </c>
      <c r="R202" s="165"/>
      <c r="S202" s="158">
        <f t="shared" si="56"/>
        <v>0</v>
      </c>
      <c r="T202" s="164"/>
      <c r="U202" s="159">
        <f t="shared" si="57"/>
        <v>0</v>
      </c>
      <c r="V202" s="165"/>
      <c r="W202" s="158">
        <f t="shared" si="58"/>
        <v>0</v>
      </c>
      <c r="X202" s="164"/>
      <c r="Y202" s="159">
        <f t="shared" si="59"/>
        <v>0</v>
      </c>
      <c r="Z202" s="166"/>
      <c r="AA202" s="158">
        <f t="shared" si="60"/>
        <v>0</v>
      </c>
      <c r="AB202" s="164"/>
      <c r="AC202" s="159">
        <f t="shared" si="61"/>
        <v>0</v>
      </c>
      <c r="AD202" s="165"/>
    </row>
    <row r="203" spans="1:30" x14ac:dyDescent="0.25">
      <c r="A203" s="159">
        <v>193</v>
      </c>
      <c r="B203" s="160"/>
      <c r="C203" s="161" t="s">
        <v>6</v>
      </c>
      <c r="D203" s="160"/>
      <c r="E203" s="160"/>
      <c r="F203" s="160"/>
      <c r="G203" s="160"/>
      <c r="H203" s="160"/>
      <c r="I203" s="162">
        <f t="shared" ref="I203" si="62">IF(C203="a1.1", H203/15,IF(C203="a1.2", H203/15*0.5,IF(C203="**", H203/15,0)))</f>
        <v>0</v>
      </c>
      <c r="J203" s="163"/>
      <c r="K203" s="159">
        <f t="shared" ref="K203" si="63">J203*I203</f>
        <v>0</v>
      </c>
      <c r="L203" s="269"/>
      <c r="M203" s="269"/>
      <c r="N203" s="269"/>
      <c r="O203" s="158">
        <f t="shared" si="54"/>
        <v>0</v>
      </c>
      <c r="P203" s="164"/>
      <c r="Q203" s="159">
        <f t="shared" ref="Q203" si="64">O203*P203</f>
        <v>0</v>
      </c>
      <c r="R203" s="165"/>
      <c r="S203" s="158">
        <f t="shared" si="56"/>
        <v>0</v>
      </c>
      <c r="T203" s="164"/>
      <c r="U203" s="159">
        <f t="shared" ref="U203" si="65">T203*S203</f>
        <v>0</v>
      </c>
      <c r="V203" s="165"/>
      <c r="W203" s="158">
        <f t="shared" si="58"/>
        <v>0</v>
      </c>
      <c r="X203" s="164"/>
      <c r="Y203" s="159">
        <f t="shared" ref="Y203" si="66">X203*W203</f>
        <v>0</v>
      </c>
      <c r="Z203" s="166"/>
      <c r="AA203" s="158">
        <f t="shared" si="60"/>
        <v>0</v>
      </c>
      <c r="AB203" s="164"/>
      <c r="AC203" s="159">
        <f t="shared" ref="AC203" si="67">AB203*AA203</f>
        <v>0</v>
      </c>
      <c r="AD203" s="165"/>
    </row>
  </sheetData>
  <sheetProtection algorithmName="SHA-512" hashValue="CesVBENBnlJr1sh08NzpArt9QxekTtCspXxsApJtNMF46HaUbz1vc8dFWilr6oGswdFKvfwlLtTSmv67jEIgLg==" saltValue="yxgDJ4FwwQt67C4ta0+6nQ==" spinCount="100000" sheet="1" objects="1" scenarios="1" selectLockedCells="1"/>
  <mergeCells count="217">
    <mergeCell ref="L198:N198"/>
    <mergeCell ref="L199:N199"/>
    <mergeCell ref="L200:N200"/>
    <mergeCell ref="L201:N201"/>
    <mergeCell ref="L202:N202"/>
    <mergeCell ref="L203:N203"/>
    <mergeCell ref="L189:N189"/>
    <mergeCell ref="L190:N190"/>
    <mergeCell ref="L191:N191"/>
    <mergeCell ref="L192:N192"/>
    <mergeCell ref="L193:N193"/>
    <mergeCell ref="L194:N194"/>
    <mergeCell ref="L195:N195"/>
    <mergeCell ref="L196:N196"/>
    <mergeCell ref="L197:N197"/>
    <mergeCell ref="L180:N180"/>
    <mergeCell ref="L181:N181"/>
    <mergeCell ref="L182:N182"/>
    <mergeCell ref="L183:N183"/>
    <mergeCell ref="L184:N184"/>
    <mergeCell ref="L185:N185"/>
    <mergeCell ref="L186:N186"/>
    <mergeCell ref="L187:N187"/>
    <mergeCell ref="L188:N188"/>
    <mergeCell ref="L171:N171"/>
    <mergeCell ref="L172:N172"/>
    <mergeCell ref="L173:N173"/>
    <mergeCell ref="L174:N174"/>
    <mergeCell ref="L175:N175"/>
    <mergeCell ref="L176:N176"/>
    <mergeCell ref="L177:N177"/>
    <mergeCell ref="L178:N178"/>
    <mergeCell ref="L179:N179"/>
    <mergeCell ref="L162:N162"/>
    <mergeCell ref="L163:N163"/>
    <mergeCell ref="L164:N164"/>
    <mergeCell ref="L165:N165"/>
    <mergeCell ref="L166:N166"/>
    <mergeCell ref="L167:N167"/>
    <mergeCell ref="L168:N168"/>
    <mergeCell ref="L169:N169"/>
    <mergeCell ref="L170:N170"/>
    <mergeCell ref="L153:N153"/>
    <mergeCell ref="L154:N154"/>
    <mergeCell ref="L155:N155"/>
    <mergeCell ref="L156:N156"/>
    <mergeCell ref="L157:N157"/>
    <mergeCell ref="L158:N158"/>
    <mergeCell ref="L159:N159"/>
    <mergeCell ref="L160:N160"/>
    <mergeCell ref="L161:N161"/>
    <mergeCell ref="L144:N144"/>
    <mergeCell ref="L145:N145"/>
    <mergeCell ref="L146:N146"/>
    <mergeCell ref="L147:N147"/>
    <mergeCell ref="L148:N148"/>
    <mergeCell ref="L149:N149"/>
    <mergeCell ref="L150:N150"/>
    <mergeCell ref="L151:N151"/>
    <mergeCell ref="L152:N152"/>
    <mergeCell ref="L135:N135"/>
    <mergeCell ref="L136:N136"/>
    <mergeCell ref="L137:N137"/>
    <mergeCell ref="L138:N138"/>
    <mergeCell ref="L139:N139"/>
    <mergeCell ref="L140:N140"/>
    <mergeCell ref="L141:N141"/>
    <mergeCell ref="L142:N142"/>
    <mergeCell ref="L143:N143"/>
    <mergeCell ref="L126:N126"/>
    <mergeCell ref="L127:N127"/>
    <mergeCell ref="L128:N128"/>
    <mergeCell ref="L129:N129"/>
    <mergeCell ref="L130:N130"/>
    <mergeCell ref="L131:N131"/>
    <mergeCell ref="L132:N132"/>
    <mergeCell ref="L133:N133"/>
    <mergeCell ref="L134:N134"/>
    <mergeCell ref="L117:N117"/>
    <mergeCell ref="L118:N118"/>
    <mergeCell ref="L119:N119"/>
    <mergeCell ref="L120:N120"/>
    <mergeCell ref="L121:N121"/>
    <mergeCell ref="L122:N122"/>
    <mergeCell ref="L123:N123"/>
    <mergeCell ref="L124:N124"/>
    <mergeCell ref="L125:N125"/>
    <mergeCell ref="L108:N108"/>
    <mergeCell ref="L109:N109"/>
    <mergeCell ref="L110:N110"/>
    <mergeCell ref="L111:N111"/>
    <mergeCell ref="L112:N112"/>
    <mergeCell ref="L113:N113"/>
    <mergeCell ref="L114:N114"/>
    <mergeCell ref="L115:N115"/>
    <mergeCell ref="L116:N116"/>
    <mergeCell ref="L99:N99"/>
    <mergeCell ref="L100:N100"/>
    <mergeCell ref="L101:N101"/>
    <mergeCell ref="L102:N102"/>
    <mergeCell ref="L103:N103"/>
    <mergeCell ref="L104:N104"/>
    <mergeCell ref="L105:N105"/>
    <mergeCell ref="L106:N106"/>
    <mergeCell ref="L107:N107"/>
    <mergeCell ref="L90:N90"/>
    <mergeCell ref="L91:N91"/>
    <mergeCell ref="L92:N92"/>
    <mergeCell ref="L93:N93"/>
    <mergeCell ref="L94:N94"/>
    <mergeCell ref="L95:N95"/>
    <mergeCell ref="L96:N96"/>
    <mergeCell ref="L97:N97"/>
    <mergeCell ref="L98:N98"/>
    <mergeCell ref="L81:N81"/>
    <mergeCell ref="L82:N82"/>
    <mergeCell ref="L83:N83"/>
    <mergeCell ref="L84:N84"/>
    <mergeCell ref="L85:N85"/>
    <mergeCell ref="L86:N86"/>
    <mergeCell ref="L87:N87"/>
    <mergeCell ref="L88:N88"/>
    <mergeCell ref="L89:N89"/>
    <mergeCell ref="L72:N72"/>
    <mergeCell ref="L73:N73"/>
    <mergeCell ref="L74:N74"/>
    <mergeCell ref="L75:N75"/>
    <mergeCell ref="L76:N76"/>
    <mergeCell ref="L77:N77"/>
    <mergeCell ref="L78:N78"/>
    <mergeCell ref="L79:N79"/>
    <mergeCell ref="L80:N80"/>
    <mergeCell ref="L63:N63"/>
    <mergeCell ref="L64:N64"/>
    <mergeCell ref="L65:N65"/>
    <mergeCell ref="L66:N66"/>
    <mergeCell ref="L67:N67"/>
    <mergeCell ref="L68:N68"/>
    <mergeCell ref="L69:N69"/>
    <mergeCell ref="L70:N70"/>
    <mergeCell ref="L71:N71"/>
    <mergeCell ref="L54:N54"/>
    <mergeCell ref="L55:N55"/>
    <mergeCell ref="L56:N56"/>
    <mergeCell ref="L57:N57"/>
    <mergeCell ref="L58:N58"/>
    <mergeCell ref="L59:N59"/>
    <mergeCell ref="L60:N60"/>
    <mergeCell ref="L61:N61"/>
    <mergeCell ref="L62:N62"/>
    <mergeCell ref="L45:N45"/>
    <mergeCell ref="L46:N46"/>
    <mergeCell ref="L47:N47"/>
    <mergeCell ref="L48:N48"/>
    <mergeCell ref="L49:N49"/>
    <mergeCell ref="L50:N50"/>
    <mergeCell ref="L51:N51"/>
    <mergeCell ref="L52:N52"/>
    <mergeCell ref="L53:N53"/>
    <mergeCell ref="L36:N36"/>
    <mergeCell ref="L37:N37"/>
    <mergeCell ref="L38:N38"/>
    <mergeCell ref="L39:N39"/>
    <mergeCell ref="L40:N40"/>
    <mergeCell ref="L41:N41"/>
    <mergeCell ref="L42:N42"/>
    <mergeCell ref="L43:N43"/>
    <mergeCell ref="L44:N44"/>
    <mergeCell ref="L27:N27"/>
    <mergeCell ref="L28:N28"/>
    <mergeCell ref="L29:N29"/>
    <mergeCell ref="L30:N30"/>
    <mergeCell ref="L31:N31"/>
    <mergeCell ref="L32:N32"/>
    <mergeCell ref="L33:N33"/>
    <mergeCell ref="L34:N34"/>
    <mergeCell ref="L35:N35"/>
    <mergeCell ref="L18:N18"/>
    <mergeCell ref="L19:N19"/>
    <mergeCell ref="L20:N20"/>
    <mergeCell ref="L21:N21"/>
    <mergeCell ref="L22:N22"/>
    <mergeCell ref="L23:N23"/>
    <mergeCell ref="L24:N24"/>
    <mergeCell ref="L25:N25"/>
    <mergeCell ref="L26:N26"/>
    <mergeCell ref="AB9:AB10"/>
    <mergeCell ref="AD9:AD10"/>
    <mergeCell ref="L11:N11"/>
    <mergeCell ref="L12:N12"/>
    <mergeCell ref="L13:N13"/>
    <mergeCell ref="L14:N14"/>
    <mergeCell ref="L15:N15"/>
    <mergeCell ref="L16:N16"/>
    <mergeCell ref="L17:N17"/>
    <mergeCell ref="A9:H9"/>
    <mergeCell ref="J9:J10"/>
    <mergeCell ref="L9:N10"/>
    <mergeCell ref="P9:P10"/>
    <mergeCell ref="R9:R10"/>
    <mergeCell ref="T9:T10"/>
    <mergeCell ref="V9:V10"/>
    <mergeCell ref="X9:X10"/>
    <mergeCell ref="Z9:Z10"/>
    <mergeCell ref="A1:F1"/>
    <mergeCell ref="M1:AD5"/>
    <mergeCell ref="O6:AD6"/>
    <mergeCell ref="O7:R7"/>
    <mergeCell ref="S7:V7"/>
    <mergeCell ref="W7:Z7"/>
    <mergeCell ref="AA7:AD7"/>
    <mergeCell ref="A8:H8"/>
    <mergeCell ref="J8:N8"/>
    <mergeCell ref="P8:R8"/>
    <mergeCell ref="T8:V8"/>
    <mergeCell ref="X8:Z8"/>
    <mergeCell ref="AB8:AD8"/>
  </mergeCells>
  <pageMargins left="0.51180555555555496" right="0.51180555555555496" top="3.3333333333333298E-2" bottom="0.78749999999999998" header="0.51180555555555496" footer="0.51180555555555496"/>
  <pageSetup paperSize="0" scale="0" firstPageNumber="0" fitToHeight="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205"/>
  <sheetViews>
    <sheetView showGridLines="0" topLeftCell="A2" zoomScaleNormal="100" workbookViewId="0">
      <selection activeCell="E17" sqref="E17:G17"/>
    </sheetView>
  </sheetViews>
  <sheetFormatPr defaultRowHeight="15" x14ac:dyDescent="0.25"/>
  <cols>
    <col min="1" max="1" width="7.85546875" style="169"/>
    <col min="2" max="2" width="22" style="169"/>
    <col min="3" max="3" width="13.5703125" style="170"/>
    <col min="4" max="4" width="6.5703125" style="170"/>
    <col min="5" max="5" width="31.85546875" style="170"/>
    <col min="6" max="6" width="42" style="170"/>
    <col min="7" max="7" width="19.85546875" style="170"/>
    <col min="8" max="8" width="16.42578125" style="170"/>
    <col min="9" max="9" width="17.7109375" style="170"/>
    <col min="10" max="10" width="19.7109375" style="170"/>
    <col min="11" max="11" width="20.42578125"/>
    <col min="12" max="12" width="23" style="170"/>
    <col min="13" max="13" width="14.5703125" style="170"/>
    <col min="14" max="14" width="16.28515625" style="170"/>
    <col min="15" max="15" width="15" style="170"/>
    <col min="16" max="16" width="20.28515625" style="170"/>
    <col min="17" max="17" width="16.28515625" style="170"/>
    <col min="18" max="18" width="14.140625" style="170"/>
    <col min="19" max="19" width="17.42578125" style="170"/>
    <col min="20" max="20" width="30.7109375" style="170"/>
    <col min="21" max="21" width="17" style="170"/>
    <col min="22" max="22" width="14.42578125" style="170"/>
    <col min="23" max="23" width="14" style="170"/>
    <col min="24" max="24" width="31.42578125" style="170"/>
    <col min="25" max="25" width="12.28515625" style="170"/>
    <col min="26" max="26" width="13.85546875" style="170"/>
    <col min="27" max="27" width="17.7109375" style="170"/>
    <col min="28" max="28" width="35.42578125" style="170"/>
    <col min="29" max="1025" width="8.85546875" style="170"/>
  </cols>
  <sheetData>
    <row r="1" spans="1:1024" s="172" customFormat="1" ht="62.45" customHeight="1" x14ac:dyDescent="0.25">
      <c r="A1" s="257" t="s">
        <v>254</v>
      </c>
      <c r="B1" s="257"/>
      <c r="C1" s="257"/>
      <c r="D1" s="257"/>
      <c r="E1" s="257"/>
      <c r="F1" s="257"/>
      <c r="G1" s="130" t="s">
        <v>255</v>
      </c>
      <c r="H1" s="171" t="s">
        <v>256</v>
      </c>
      <c r="I1" s="132" t="s">
        <v>257</v>
      </c>
      <c r="J1" s="132" t="s">
        <v>258</v>
      </c>
      <c r="K1" s="132" t="s">
        <v>259</v>
      </c>
      <c r="L1" s="132" t="s">
        <v>260</v>
      </c>
    </row>
    <row r="2" spans="1:1024" ht="22.9" customHeight="1" x14ac:dyDescent="0.25">
      <c r="A2" s="173"/>
      <c r="B2" s="173"/>
      <c r="C2" s="134"/>
      <c r="D2" s="134"/>
      <c r="E2" s="134"/>
      <c r="F2" s="135" t="s">
        <v>262</v>
      </c>
      <c r="G2" s="136">
        <f t="shared" ref="G2:L2" si="0">MIN(1,G3/300)</f>
        <v>0</v>
      </c>
      <c r="H2" s="136">
        <f t="shared" si="0"/>
        <v>0</v>
      </c>
      <c r="I2" s="136">
        <f t="shared" si="0"/>
        <v>0</v>
      </c>
      <c r="J2" s="136">
        <f t="shared" si="0"/>
        <v>0</v>
      </c>
      <c r="K2" s="136">
        <f t="shared" si="0"/>
        <v>0</v>
      </c>
      <c r="L2" s="136">
        <f t="shared" si="0"/>
        <v>0</v>
      </c>
      <c r="M2" s="270" t="s">
        <v>261</v>
      </c>
      <c r="N2" s="270"/>
      <c r="O2" s="270"/>
      <c r="P2" s="270"/>
      <c r="Q2" s="270"/>
      <c r="R2" s="270"/>
      <c r="S2" s="270"/>
      <c r="T2" s="270"/>
      <c r="U2" s="270"/>
      <c r="V2" s="270"/>
      <c r="W2" s="270"/>
      <c r="X2" s="270"/>
      <c r="Y2" s="270"/>
      <c r="Z2" s="270"/>
      <c r="AA2" s="270"/>
      <c r="AB2" s="270"/>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42" customHeight="1" x14ac:dyDescent="0.25">
      <c r="A3" s="173"/>
      <c r="B3" s="173"/>
      <c r="C3" s="134"/>
      <c r="D3" s="134"/>
      <c r="E3" s="134"/>
      <c r="F3" s="137" t="s">
        <v>263</v>
      </c>
      <c r="G3" s="138">
        <f t="shared" ref="G3:L3" si="1">SUM(G4:G6)</f>
        <v>0</v>
      </c>
      <c r="H3" s="138">
        <f t="shared" si="1"/>
        <v>0</v>
      </c>
      <c r="I3" s="138">
        <f t="shared" si="1"/>
        <v>0</v>
      </c>
      <c r="J3" s="138">
        <f t="shared" si="1"/>
        <v>0</v>
      </c>
      <c r="K3" s="138">
        <f t="shared" si="1"/>
        <v>0</v>
      </c>
      <c r="L3" s="138">
        <f t="shared" si="1"/>
        <v>0</v>
      </c>
      <c r="M3" s="270"/>
      <c r="N3" s="270"/>
      <c r="O3" s="270"/>
      <c r="P3" s="270"/>
      <c r="Q3" s="270"/>
      <c r="R3" s="270"/>
      <c r="S3" s="270"/>
      <c r="T3" s="270"/>
      <c r="U3" s="270"/>
      <c r="V3" s="270"/>
      <c r="W3" s="270"/>
      <c r="X3" s="270"/>
      <c r="Y3" s="270"/>
      <c r="Z3" s="270"/>
      <c r="AA3" s="270"/>
      <c r="AB3" s="270"/>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2.15" customHeight="1" x14ac:dyDescent="0.25">
      <c r="A4" s="173"/>
      <c r="B4" s="173"/>
      <c r="C4" s="134"/>
      <c r="D4" s="134"/>
      <c r="E4" s="134"/>
      <c r="F4" s="137" t="s">
        <v>264</v>
      </c>
      <c r="G4" s="139">
        <f>'GRUPO A1 E IPDG'!I9</f>
        <v>0</v>
      </c>
      <c r="H4" s="140">
        <f>'GRUPO A1 E IPDG'!K9</f>
        <v>0</v>
      </c>
      <c r="I4" s="140">
        <f>'GRUPO A1 E IPDG'!I4</f>
        <v>0</v>
      </c>
      <c r="J4" s="140">
        <f>'GRUPO A1 E IPDG'!J4</f>
        <v>0</v>
      </c>
      <c r="K4" s="140">
        <f>'GRUPO A1 E IPDG'!K4</f>
        <v>0</v>
      </c>
      <c r="L4" s="140">
        <f>'GRUPO A1 E IPDG'!L4</f>
        <v>0</v>
      </c>
      <c r="M4" s="270"/>
      <c r="N4" s="270"/>
      <c r="O4" s="270"/>
      <c r="P4" s="270"/>
      <c r="Q4" s="270"/>
      <c r="R4" s="270"/>
      <c r="S4" s="270"/>
      <c r="T4" s="270"/>
      <c r="U4" s="270"/>
      <c r="V4" s="270"/>
      <c r="W4" s="270"/>
      <c r="X4" s="270"/>
      <c r="Y4" s="270"/>
      <c r="Z4" s="270"/>
      <c r="AA4" s="270"/>
      <c r="AB4" s="270"/>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2.15" customHeight="1" x14ac:dyDescent="0.25">
      <c r="A5" s="173"/>
      <c r="B5" s="173"/>
      <c r="C5" s="134"/>
      <c r="D5" s="134"/>
      <c r="E5" s="134"/>
      <c r="F5" s="137" t="s">
        <v>265</v>
      </c>
      <c r="G5" s="139">
        <f>H9</f>
        <v>0</v>
      </c>
      <c r="H5" s="140">
        <f>J9</f>
        <v>0</v>
      </c>
      <c r="I5" s="140">
        <f>O9</f>
        <v>0</v>
      </c>
      <c r="J5" s="140">
        <f>S9</f>
        <v>0</v>
      </c>
      <c r="K5" s="140">
        <f>W9</f>
        <v>0</v>
      </c>
      <c r="L5" s="140">
        <f>AA9</f>
        <v>0</v>
      </c>
      <c r="M5" s="270"/>
      <c r="N5" s="270"/>
      <c r="O5" s="270"/>
      <c r="P5" s="270"/>
      <c r="Q5" s="270"/>
      <c r="R5" s="270"/>
      <c r="S5" s="270"/>
      <c r="T5" s="270"/>
      <c r="U5" s="270"/>
      <c r="V5" s="270"/>
      <c r="W5" s="270"/>
      <c r="X5" s="270"/>
      <c r="Y5" s="270"/>
      <c r="Z5" s="270"/>
      <c r="AA5" s="270"/>
      <c r="AB5" s="270"/>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35.450000000000003" customHeight="1" x14ac:dyDescent="0.25">
      <c r="A6" s="174"/>
      <c r="B6" s="174"/>
      <c r="C6" s="175"/>
      <c r="D6" s="175"/>
      <c r="E6" s="176"/>
      <c r="F6" s="141" t="s">
        <v>266</v>
      </c>
      <c r="G6" s="142">
        <f>'GRUPO A3'!F6</f>
        <v>0</v>
      </c>
      <c r="H6" s="142">
        <f>'GRUPO A3'!G6</f>
        <v>0</v>
      </c>
      <c r="I6" s="142">
        <f>'GRUPO A3'!H6</f>
        <v>0</v>
      </c>
      <c r="J6" s="142">
        <f>'GRUPO A3'!I6</f>
        <v>0</v>
      </c>
      <c r="K6" s="142">
        <f>'GRUPO A3'!J6</f>
        <v>0</v>
      </c>
      <c r="L6" s="142">
        <f>'GRUPO A3'!K6</f>
        <v>0</v>
      </c>
      <c r="M6" s="259" t="s">
        <v>195</v>
      </c>
      <c r="N6" s="259"/>
      <c r="O6" s="259"/>
      <c r="P6" s="259"/>
      <c r="Q6" s="259"/>
      <c r="R6" s="259"/>
      <c r="S6" s="259"/>
      <c r="T6" s="259"/>
      <c r="U6" s="259"/>
      <c r="V6" s="259"/>
      <c r="W6" s="259"/>
      <c r="X6" s="259"/>
      <c r="Y6" s="259"/>
      <c r="Z6" s="259"/>
      <c r="AA6" s="259"/>
      <c r="AB6" s="259"/>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24.6" customHeight="1" x14ac:dyDescent="0.25">
      <c r="A7" s="177"/>
      <c r="B7" s="178"/>
      <c r="C7" s="178"/>
      <c r="D7" s="178"/>
      <c r="E7" s="178"/>
      <c r="F7" s="178"/>
      <c r="G7" s="178"/>
      <c r="H7" s="179"/>
      <c r="I7" s="175"/>
      <c r="J7" s="175"/>
      <c r="K7" s="175"/>
      <c r="L7"/>
      <c r="M7" s="260" t="s">
        <v>198</v>
      </c>
      <c r="N7" s="260"/>
      <c r="O7" s="260"/>
      <c r="P7" s="260"/>
      <c r="Q7" s="260" t="s">
        <v>199</v>
      </c>
      <c r="R7" s="260"/>
      <c r="S7" s="260"/>
      <c r="T7" s="260"/>
      <c r="U7" s="260" t="s">
        <v>200</v>
      </c>
      <c r="V7" s="260"/>
      <c r="W7" s="260"/>
      <c r="X7" s="260"/>
      <c r="Y7" s="260" t="s">
        <v>201</v>
      </c>
      <c r="Z7" s="260"/>
      <c r="AA7" s="260"/>
      <c r="AB7" s="260"/>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82.9" customHeight="1" x14ac:dyDescent="0.25">
      <c r="A8" s="180" t="s">
        <v>267</v>
      </c>
      <c r="B8" s="181"/>
      <c r="C8" s="181"/>
      <c r="D8" s="181"/>
      <c r="E8" s="181"/>
      <c r="F8" s="181"/>
      <c r="G8" s="182"/>
      <c r="H8" s="146" t="s">
        <v>283</v>
      </c>
      <c r="I8" s="262" t="s">
        <v>269</v>
      </c>
      <c r="J8" s="262"/>
      <c r="K8" s="262"/>
      <c r="L8" s="262"/>
      <c r="M8" s="147" t="s">
        <v>270</v>
      </c>
      <c r="N8" s="263" t="str">
        <f>'Processo&amp;Relato'!$A$22</f>
        <v>Editar nome avaliador 1</v>
      </c>
      <c r="O8" s="263"/>
      <c r="P8" s="263"/>
      <c r="Q8" s="148" t="s">
        <v>270</v>
      </c>
      <c r="R8" s="263" t="str">
        <f>'Processo&amp;Relato'!$A$23</f>
        <v>Editar nome avaliador 2</v>
      </c>
      <c r="S8" s="263"/>
      <c r="T8" s="263"/>
      <c r="U8" s="148" t="s">
        <v>270</v>
      </c>
      <c r="V8" s="263" t="str">
        <f>'Processo&amp;Relato'!$A$24</f>
        <v>Editar nome de avaliador 3</v>
      </c>
      <c r="W8" s="263"/>
      <c r="X8" s="263"/>
      <c r="Y8" s="148" t="s">
        <v>270</v>
      </c>
      <c r="Z8" s="263" t="str">
        <f>'Processo&amp;Relato'!$A$25</f>
        <v>Editar nome de avaliador 4</v>
      </c>
      <c r="AA8" s="263"/>
      <c r="AB8" s="263"/>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30.6" customHeight="1" x14ac:dyDescent="0.25">
      <c r="A9" s="274" t="s">
        <v>265</v>
      </c>
      <c r="B9" s="274"/>
      <c r="C9" s="274"/>
      <c r="D9" s="274"/>
      <c r="E9" s="274"/>
      <c r="F9" s="274"/>
      <c r="G9" s="274"/>
      <c r="H9" s="149">
        <f>SUM(H11:H203)</f>
        <v>0</v>
      </c>
      <c r="I9" s="265" t="s">
        <v>272</v>
      </c>
      <c r="J9" s="151">
        <f>SUM(J11:J203)</f>
        <v>0</v>
      </c>
      <c r="K9" s="275" t="s">
        <v>206</v>
      </c>
      <c r="L9" s="275"/>
      <c r="M9" s="152">
        <f>SUM(M11:M203)</f>
        <v>0</v>
      </c>
      <c r="N9" s="276" t="s">
        <v>272</v>
      </c>
      <c r="O9" s="153">
        <f>SUM(O11:O203)</f>
        <v>0</v>
      </c>
      <c r="P9" s="277" t="s">
        <v>206</v>
      </c>
      <c r="Q9" s="152">
        <f>SUM(Q11:Q203)</f>
        <v>0</v>
      </c>
      <c r="R9" s="267" t="s">
        <v>272</v>
      </c>
      <c r="S9" s="183">
        <f>SUM(S11:S203)</f>
        <v>0</v>
      </c>
      <c r="T9" s="268" t="s">
        <v>206</v>
      </c>
      <c r="U9" s="152">
        <f>SUM(U11:U203)</f>
        <v>0</v>
      </c>
      <c r="V9" s="267" t="s">
        <v>272</v>
      </c>
      <c r="W9" s="183">
        <f>SUM(W11:W203)</f>
        <v>0</v>
      </c>
      <c r="X9" s="268" t="s">
        <v>206</v>
      </c>
      <c r="Y9" s="184">
        <f>SUM(Y11:Y203)</f>
        <v>0</v>
      </c>
      <c r="Z9" s="267" t="s">
        <v>272</v>
      </c>
      <c r="AA9" s="183">
        <f>SUM(AA11:AA203)</f>
        <v>0</v>
      </c>
      <c r="AB9" s="268" t="s">
        <v>206</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77.25" customHeight="1" x14ac:dyDescent="0.25">
      <c r="A10" s="154" t="s">
        <v>273</v>
      </c>
      <c r="B10" s="155" t="s">
        <v>284</v>
      </c>
      <c r="C10" s="155" t="s">
        <v>285</v>
      </c>
      <c r="D10" s="155" t="s">
        <v>276</v>
      </c>
      <c r="E10" s="271" t="s">
        <v>286</v>
      </c>
      <c r="F10" s="271"/>
      <c r="G10" s="271"/>
      <c r="H10" s="185" t="s">
        <v>281</v>
      </c>
      <c r="I10" s="265"/>
      <c r="J10" s="186" t="s">
        <v>282</v>
      </c>
      <c r="K10" s="275"/>
      <c r="L10" s="275"/>
      <c r="M10" s="159" t="s">
        <v>281</v>
      </c>
      <c r="N10" s="276"/>
      <c r="O10" s="159" t="s">
        <v>282</v>
      </c>
      <c r="P10" s="277"/>
      <c r="Q10" s="158" t="s">
        <v>281</v>
      </c>
      <c r="R10" s="267"/>
      <c r="S10" s="159" t="s">
        <v>282</v>
      </c>
      <c r="T10" s="268"/>
      <c r="U10" s="158" t="s">
        <v>281</v>
      </c>
      <c r="V10" s="267"/>
      <c r="W10" s="159" t="s">
        <v>282</v>
      </c>
      <c r="X10" s="268"/>
      <c r="Y10" s="158" t="s">
        <v>281</v>
      </c>
      <c r="Z10" s="267"/>
      <c r="AA10" s="159" t="s">
        <v>282</v>
      </c>
      <c r="AB10" s="268"/>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s="188" customFormat="1" ht="38.450000000000003" customHeight="1" x14ac:dyDescent="0.25">
      <c r="A11" s="159">
        <v>1</v>
      </c>
      <c r="B11" s="160"/>
      <c r="C11" s="161"/>
      <c r="D11" s="161"/>
      <c r="E11" s="272"/>
      <c r="F11" s="272"/>
      <c r="G11" s="272"/>
      <c r="H11" s="159">
        <f t="shared" ref="H11:H42" si="2">IF(C11="a2.1", 0.5,IF(C11="a2.2", 0.3, IF(C11="a2.3", 6, IF(C11="a2.4", 3, IF(C11="a2.5", 0.5, IF(C11="a2.6", 0.3, IF(C11="a2.7", 10, IF(C11="a2.8", 5, IF(C11="a2.9", 1, IF(C11="a2.10", 0.5, IF(C11="a2.11", 0.5, IF(C11="a2.12", 4, IF(C11="a2.13", 1, IF(C11="a2.14", 1, IF(C11="a2.15", 1, IF(C11="a2.16", 1, IF(C11="a2.17", 1, IF(C11="a2.18", 2, IF(C11="a2.19", 0.6, IF(C11="a2.20", 0.6, IF(C11="a2.21", 0.6, 0)))))))))))))))))))))</f>
        <v>0</v>
      </c>
      <c r="I11" s="163"/>
      <c r="J11" s="159">
        <f t="shared" ref="J11:J42" si="3">H11*I11</f>
        <v>0</v>
      </c>
      <c r="K11" s="273"/>
      <c r="L11" s="273"/>
      <c r="M11" s="159">
        <f t="shared" ref="M11:M42" si="4">H11</f>
        <v>0</v>
      </c>
      <c r="N11" s="164"/>
      <c r="O11" s="159">
        <f t="shared" ref="O11:O42" si="5">M11*N11</f>
        <v>0</v>
      </c>
      <c r="P11" s="165"/>
      <c r="Q11" s="158">
        <f t="shared" ref="Q11:Q42" si="6">H11</f>
        <v>0</v>
      </c>
      <c r="R11" s="164"/>
      <c r="S11" s="159">
        <f t="shared" ref="S11:S42" si="7">R11*Q11</f>
        <v>0</v>
      </c>
      <c r="T11" s="165"/>
      <c r="U11" s="158">
        <f t="shared" ref="U11:U42" si="8">H11</f>
        <v>0</v>
      </c>
      <c r="V11" s="164"/>
      <c r="W11" s="159">
        <f t="shared" ref="W11:W42" si="9">V11*U11</f>
        <v>0</v>
      </c>
      <c r="X11" s="166"/>
      <c r="Y11" s="158">
        <f t="shared" ref="Y11:Y42" si="10">H11</f>
        <v>0</v>
      </c>
      <c r="Z11" s="164"/>
      <c r="AA11" s="159">
        <f t="shared" ref="AA11:AA42" si="11">Z11*Y11</f>
        <v>0</v>
      </c>
      <c r="AB11" s="165"/>
    </row>
    <row r="12" spans="1:1024" s="188" customFormat="1" ht="26.45" customHeight="1" x14ac:dyDescent="0.25">
      <c r="A12" s="159">
        <v>2</v>
      </c>
      <c r="B12" s="160"/>
      <c r="C12" s="161"/>
      <c r="D12" s="161"/>
      <c r="E12" s="272"/>
      <c r="F12" s="272"/>
      <c r="G12" s="272"/>
      <c r="H12" s="159">
        <f t="shared" si="2"/>
        <v>0</v>
      </c>
      <c r="I12" s="163"/>
      <c r="J12" s="159">
        <f t="shared" si="3"/>
        <v>0</v>
      </c>
      <c r="K12" s="273"/>
      <c r="L12" s="273"/>
      <c r="M12" s="159">
        <f t="shared" si="4"/>
        <v>0</v>
      </c>
      <c r="N12" s="164"/>
      <c r="O12" s="159">
        <f t="shared" si="5"/>
        <v>0</v>
      </c>
      <c r="P12" s="165"/>
      <c r="Q12" s="158">
        <f t="shared" si="6"/>
        <v>0</v>
      </c>
      <c r="R12" s="164"/>
      <c r="S12" s="159">
        <f t="shared" si="7"/>
        <v>0</v>
      </c>
      <c r="T12" s="165"/>
      <c r="U12" s="158">
        <f t="shared" si="8"/>
        <v>0</v>
      </c>
      <c r="V12" s="164"/>
      <c r="W12" s="159">
        <f t="shared" si="9"/>
        <v>0</v>
      </c>
      <c r="X12" s="166"/>
      <c r="Y12" s="158">
        <f t="shared" si="10"/>
        <v>0</v>
      </c>
      <c r="Z12" s="164"/>
      <c r="AA12" s="159">
        <f t="shared" si="11"/>
        <v>0</v>
      </c>
      <c r="AB12" s="165"/>
    </row>
    <row r="13" spans="1:1024" s="188" customFormat="1" ht="16.149999999999999" customHeight="1" x14ac:dyDescent="0.25">
      <c r="A13" s="159">
        <v>3</v>
      </c>
      <c r="B13" s="160"/>
      <c r="C13" s="161"/>
      <c r="D13" s="161"/>
      <c r="E13" s="272"/>
      <c r="F13" s="272"/>
      <c r="G13" s="272"/>
      <c r="H13" s="159">
        <f t="shared" si="2"/>
        <v>0</v>
      </c>
      <c r="I13" s="163"/>
      <c r="J13" s="159">
        <f t="shared" si="3"/>
        <v>0</v>
      </c>
      <c r="K13" s="273"/>
      <c r="L13" s="273"/>
      <c r="M13" s="159">
        <f t="shared" si="4"/>
        <v>0</v>
      </c>
      <c r="N13" s="164"/>
      <c r="O13" s="159">
        <f t="shared" si="5"/>
        <v>0</v>
      </c>
      <c r="P13" s="165"/>
      <c r="Q13" s="158">
        <f t="shared" si="6"/>
        <v>0</v>
      </c>
      <c r="R13" s="164"/>
      <c r="S13" s="159">
        <f t="shared" si="7"/>
        <v>0</v>
      </c>
      <c r="T13" s="165"/>
      <c r="U13" s="158">
        <f t="shared" si="8"/>
        <v>0</v>
      </c>
      <c r="V13" s="164"/>
      <c r="W13" s="159">
        <f t="shared" si="9"/>
        <v>0</v>
      </c>
      <c r="X13" s="166"/>
      <c r="Y13" s="158">
        <f t="shared" si="10"/>
        <v>0</v>
      </c>
      <c r="Z13" s="164"/>
      <c r="AA13" s="159">
        <f t="shared" si="11"/>
        <v>0</v>
      </c>
      <c r="AB13" s="165"/>
    </row>
    <row r="14" spans="1:1024" ht="20.45" customHeight="1" x14ac:dyDescent="0.25">
      <c r="A14" s="159">
        <v>4</v>
      </c>
      <c r="B14" s="160"/>
      <c r="C14" s="161"/>
      <c r="D14" s="161"/>
      <c r="E14" s="272"/>
      <c r="F14" s="272"/>
      <c r="G14" s="272"/>
      <c r="H14" s="159">
        <f t="shared" si="2"/>
        <v>0</v>
      </c>
      <c r="I14" s="163"/>
      <c r="J14" s="159">
        <f t="shared" si="3"/>
        <v>0</v>
      </c>
      <c r="K14" s="273"/>
      <c r="L14" s="273"/>
      <c r="M14" s="159">
        <f t="shared" si="4"/>
        <v>0</v>
      </c>
      <c r="N14" s="164"/>
      <c r="O14" s="159">
        <f t="shared" si="5"/>
        <v>0</v>
      </c>
      <c r="P14" s="165"/>
      <c r="Q14" s="158">
        <f t="shared" si="6"/>
        <v>0</v>
      </c>
      <c r="R14" s="164"/>
      <c r="S14" s="159">
        <f t="shared" si="7"/>
        <v>0</v>
      </c>
      <c r="T14" s="165"/>
      <c r="U14" s="158">
        <f t="shared" si="8"/>
        <v>0</v>
      </c>
      <c r="V14" s="164"/>
      <c r="W14" s="159">
        <f t="shared" si="9"/>
        <v>0</v>
      </c>
      <c r="X14" s="166"/>
      <c r="Y14" s="158">
        <f t="shared" si="10"/>
        <v>0</v>
      </c>
      <c r="Z14" s="164"/>
      <c r="AA14" s="159">
        <f t="shared" si="11"/>
        <v>0</v>
      </c>
      <c r="AB14" s="165"/>
    </row>
    <row r="15" spans="1:1024" ht="15" customHeight="1" x14ac:dyDescent="0.25">
      <c r="A15" s="159">
        <v>5</v>
      </c>
      <c r="B15" s="160"/>
      <c r="C15" s="161"/>
      <c r="D15" s="161"/>
      <c r="E15" s="272"/>
      <c r="F15" s="272"/>
      <c r="G15" s="272"/>
      <c r="H15" s="159">
        <f t="shared" si="2"/>
        <v>0</v>
      </c>
      <c r="I15" s="163"/>
      <c r="J15" s="159">
        <f t="shared" si="3"/>
        <v>0</v>
      </c>
      <c r="K15" s="273"/>
      <c r="L15" s="273"/>
      <c r="M15" s="159">
        <f t="shared" si="4"/>
        <v>0</v>
      </c>
      <c r="N15" s="164"/>
      <c r="O15" s="159">
        <f t="shared" si="5"/>
        <v>0</v>
      </c>
      <c r="P15" s="165"/>
      <c r="Q15" s="158">
        <f t="shared" si="6"/>
        <v>0</v>
      </c>
      <c r="R15" s="164"/>
      <c r="S15" s="159">
        <f t="shared" si="7"/>
        <v>0</v>
      </c>
      <c r="T15" s="165"/>
      <c r="U15" s="158">
        <f t="shared" si="8"/>
        <v>0</v>
      </c>
      <c r="V15" s="164"/>
      <c r="W15" s="159">
        <f t="shared" si="9"/>
        <v>0</v>
      </c>
      <c r="X15" s="166"/>
      <c r="Y15" s="158">
        <f t="shared" si="10"/>
        <v>0</v>
      </c>
      <c r="Z15" s="164"/>
      <c r="AA15" s="159">
        <f t="shared" si="11"/>
        <v>0</v>
      </c>
      <c r="AB15" s="165"/>
    </row>
    <row r="16" spans="1:1024" ht="15" customHeight="1" x14ac:dyDescent="0.25">
      <c r="A16" s="159">
        <v>6</v>
      </c>
      <c r="B16" s="160"/>
      <c r="C16" s="161"/>
      <c r="D16" s="161"/>
      <c r="E16" s="272"/>
      <c r="F16" s="272"/>
      <c r="G16" s="272"/>
      <c r="H16" s="159">
        <f t="shared" si="2"/>
        <v>0</v>
      </c>
      <c r="I16" s="163"/>
      <c r="J16" s="159">
        <f t="shared" si="3"/>
        <v>0</v>
      </c>
      <c r="K16" s="273"/>
      <c r="L16" s="273"/>
      <c r="M16" s="159">
        <f t="shared" si="4"/>
        <v>0</v>
      </c>
      <c r="N16" s="164"/>
      <c r="O16" s="159">
        <f t="shared" si="5"/>
        <v>0</v>
      </c>
      <c r="P16" s="165"/>
      <c r="Q16" s="158">
        <f t="shared" si="6"/>
        <v>0</v>
      </c>
      <c r="R16" s="164"/>
      <c r="S16" s="159">
        <f t="shared" si="7"/>
        <v>0</v>
      </c>
      <c r="T16" s="165"/>
      <c r="U16" s="158">
        <f t="shared" si="8"/>
        <v>0</v>
      </c>
      <c r="V16" s="164"/>
      <c r="W16" s="159">
        <f t="shared" si="9"/>
        <v>0</v>
      </c>
      <c r="X16" s="166"/>
      <c r="Y16" s="158">
        <f t="shared" si="10"/>
        <v>0</v>
      </c>
      <c r="Z16" s="164"/>
      <c r="AA16" s="159">
        <f t="shared" si="11"/>
        <v>0</v>
      </c>
      <c r="AB16" s="165"/>
    </row>
    <row r="17" spans="1:28" ht="15" customHeight="1" x14ac:dyDescent="0.25">
      <c r="A17" s="159">
        <v>7</v>
      </c>
      <c r="B17" s="160"/>
      <c r="C17" s="161"/>
      <c r="D17" s="161"/>
      <c r="E17" s="272"/>
      <c r="F17" s="272"/>
      <c r="G17" s="272"/>
      <c r="H17" s="159">
        <f t="shared" si="2"/>
        <v>0</v>
      </c>
      <c r="I17" s="163"/>
      <c r="J17" s="159">
        <f t="shared" si="3"/>
        <v>0</v>
      </c>
      <c r="K17" s="273"/>
      <c r="L17" s="273"/>
      <c r="M17" s="159">
        <f t="shared" si="4"/>
        <v>0</v>
      </c>
      <c r="N17" s="164"/>
      <c r="O17" s="159">
        <f t="shared" si="5"/>
        <v>0</v>
      </c>
      <c r="P17" s="165"/>
      <c r="Q17" s="158">
        <f t="shared" si="6"/>
        <v>0</v>
      </c>
      <c r="R17" s="164"/>
      <c r="S17" s="159">
        <f t="shared" si="7"/>
        <v>0</v>
      </c>
      <c r="T17" s="165"/>
      <c r="U17" s="158">
        <f t="shared" si="8"/>
        <v>0</v>
      </c>
      <c r="V17" s="164"/>
      <c r="W17" s="159">
        <f t="shared" si="9"/>
        <v>0</v>
      </c>
      <c r="X17" s="166"/>
      <c r="Y17" s="158">
        <f t="shared" si="10"/>
        <v>0</v>
      </c>
      <c r="Z17" s="164"/>
      <c r="AA17" s="159">
        <f t="shared" si="11"/>
        <v>0</v>
      </c>
      <c r="AB17" s="165"/>
    </row>
    <row r="18" spans="1:28" ht="15" customHeight="1" x14ac:dyDescent="0.25">
      <c r="A18" s="159">
        <v>8</v>
      </c>
      <c r="B18" s="160"/>
      <c r="C18" s="161"/>
      <c r="D18" s="161"/>
      <c r="E18" s="272"/>
      <c r="F18" s="272"/>
      <c r="G18" s="272"/>
      <c r="H18" s="159">
        <f t="shared" si="2"/>
        <v>0</v>
      </c>
      <c r="I18" s="163"/>
      <c r="J18" s="159">
        <f t="shared" si="3"/>
        <v>0</v>
      </c>
      <c r="K18" s="273"/>
      <c r="L18" s="273"/>
      <c r="M18" s="159">
        <f t="shared" si="4"/>
        <v>0</v>
      </c>
      <c r="N18" s="164"/>
      <c r="O18" s="159">
        <f t="shared" si="5"/>
        <v>0</v>
      </c>
      <c r="P18" s="165"/>
      <c r="Q18" s="158">
        <f t="shared" si="6"/>
        <v>0</v>
      </c>
      <c r="R18" s="164"/>
      <c r="S18" s="159">
        <f t="shared" si="7"/>
        <v>0</v>
      </c>
      <c r="T18" s="165"/>
      <c r="U18" s="158">
        <f t="shared" si="8"/>
        <v>0</v>
      </c>
      <c r="V18" s="164"/>
      <c r="W18" s="159">
        <f t="shared" si="9"/>
        <v>0</v>
      </c>
      <c r="X18" s="166"/>
      <c r="Y18" s="158">
        <f t="shared" si="10"/>
        <v>0</v>
      </c>
      <c r="Z18" s="164"/>
      <c r="AA18" s="159">
        <f t="shared" si="11"/>
        <v>0</v>
      </c>
      <c r="AB18" s="165"/>
    </row>
    <row r="19" spans="1:28" ht="15" customHeight="1" x14ac:dyDescent="0.25">
      <c r="A19" s="159">
        <v>9</v>
      </c>
      <c r="B19" s="160"/>
      <c r="C19" s="161"/>
      <c r="D19" s="161"/>
      <c r="E19" s="272"/>
      <c r="F19" s="272"/>
      <c r="G19" s="272"/>
      <c r="H19" s="159">
        <f t="shared" si="2"/>
        <v>0</v>
      </c>
      <c r="I19" s="163"/>
      <c r="J19" s="159">
        <f t="shared" si="3"/>
        <v>0</v>
      </c>
      <c r="K19" s="273"/>
      <c r="L19" s="273"/>
      <c r="M19" s="159">
        <f t="shared" si="4"/>
        <v>0</v>
      </c>
      <c r="N19" s="164"/>
      <c r="O19" s="159">
        <f t="shared" si="5"/>
        <v>0</v>
      </c>
      <c r="P19" s="165"/>
      <c r="Q19" s="158">
        <f t="shared" si="6"/>
        <v>0</v>
      </c>
      <c r="R19" s="164"/>
      <c r="S19" s="159">
        <f t="shared" si="7"/>
        <v>0</v>
      </c>
      <c r="T19" s="165"/>
      <c r="U19" s="158">
        <f t="shared" si="8"/>
        <v>0</v>
      </c>
      <c r="V19" s="164"/>
      <c r="W19" s="159">
        <f t="shared" si="9"/>
        <v>0</v>
      </c>
      <c r="X19" s="166"/>
      <c r="Y19" s="158">
        <f t="shared" si="10"/>
        <v>0</v>
      </c>
      <c r="Z19" s="164"/>
      <c r="AA19" s="159">
        <f t="shared" si="11"/>
        <v>0</v>
      </c>
      <c r="AB19" s="165"/>
    </row>
    <row r="20" spans="1:28" ht="15" customHeight="1" x14ac:dyDescent="0.25">
      <c r="A20" s="159">
        <v>10</v>
      </c>
      <c r="B20" s="160"/>
      <c r="C20" s="161"/>
      <c r="D20" s="161"/>
      <c r="E20" s="272"/>
      <c r="F20" s="272"/>
      <c r="G20" s="272"/>
      <c r="H20" s="159">
        <f t="shared" si="2"/>
        <v>0</v>
      </c>
      <c r="I20" s="163"/>
      <c r="J20" s="159">
        <f t="shared" si="3"/>
        <v>0</v>
      </c>
      <c r="K20" s="273"/>
      <c r="L20" s="273"/>
      <c r="M20" s="159">
        <f t="shared" si="4"/>
        <v>0</v>
      </c>
      <c r="N20" s="164"/>
      <c r="O20" s="159">
        <f t="shared" si="5"/>
        <v>0</v>
      </c>
      <c r="P20" s="165"/>
      <c r="Q20" s="158">
        <f t="shared" si="6"/>
        <v>0</v>
      </c>
      <c r="R20" s="164"/>
      <c r="S20" s="159">
        <f t="shared" si="7"/>
        <v>0</v>
      </c>
      <c r="T20" s="165"/>
      <c r="U20" s="158">
        <f t="shared" si="8"/>
        <v>0</v>
      </c>
      <c r="V20" s="164"/>
      <c r="W20" s="159">
        <f t="shared" si="9"/>
        <v>0</v>
      </c>
      <c r="X20" s="166"/>
      <c r="Y20" s="158">
        <f t="shared" si="10"/>
        <v>0</v>
      </c>
      <c r="Z20" s="164"/>
      <c r="AA20" s="159">
        <f t="shared" si="11"/>
        <v>0</v>
      </c>
      <c r="AB20" s="165"/>
    </row>
    <row r="21" spans="1:28" ht="15" customHeight="1" x14ac:dyDescent="0.25">
      <c r="A21" s="159">
        <v>11</v>
      </c>
      <c r="B21" s="160"/>
      <c r="C21" s="161"/>
      <c r="D21" s="161"/>
      <c r="E21" s="272"/>
      <c r="F21" s="272"/>
      <c r="G21" s="272"/>
      <c r="H21" s="159">
        <f t="shared" si="2"/>
        <v>0</v>
      </c>
      <c r="I21" s="163"/>
      <c r="J21" s="159">
        <f t="shared" si="3"/>
        <v>0</v>
      </c>
      <c r="K21" s="273"/>
      <c r="L21" s="273"/>
      <c r="M21" s="159">
        <f t="shared" si="4"/>
        <v>0</v>
      </c>
      <c r="N21" s="164"/>
      <c r="O21" s="159">
        <f t="shared" si="5"/>
        <v>0</v>
      </c>
      <c r="P21" s="165"/>
      <c r="Q21" s="158">
        <f t="shared" si="6"/>
        <v>0</v>
      </c>
      <c r="R21" s="164"/>
      <c r="S21" s="159">
        <f t="shared" si="7"/>
        <v>0</v>
      </c>
      <c r="T21" s="165"/>
      <c r="U21" s="158">
        <f t="shared" si="8"/>
        <v>0</v>
      </c>
      <c r="V21" s="164"/>
      <c r="W21" s="159">
        <f t="shared" si="9"/>
        <v>0</v>
      </c>
      <c r="X21" s="166"/>
      <c r="Y21" s="158">
        <f t="shared" si="10"/>
        <v>0</v>
      </c>
      <c r="Z21" s="164"/>
      <c r="AA21" s="159">
        <f t="shared" si="11"/>
        <v>0</v>
      </c>
      <c r="AB21" s="165"/>
    </row>
    <row r="22" spans="1:28" ht="15" customHeight="1" x14ac:dyDescent="0.25">
      <c r="A22" s="159">
        <v>12</v>
      </c>
      <c r="B22" s="160"/>
      <c r="C22" s="161"/>
      <c r="D22" s="161"/>
      <c r="E22" s="272"/>
      <c r="F22" s="272"/>
      <c r="G22" s="272"/>
      <c r="H22" s="159">
        <f t="shared" si="2"/>
        <v>0</v>
      </c>
      <c r="I22" s="163"/>
      <c r="J22" s="159">
        <f t="shared" si="3"/>
        <v>0</v>
      </c>
      <c r="K22" s="273"/>
      <c r="L22" s="273"/>
      <c r="M22" s="159">
        <f t="shared" si="4"/>
        <v>0</v>
      </c>
      <c r="N22" s="164"/>
      <c r="O22" s="159">
        <f t="shared" si="5"/>
        <v>0</v>
      </c>
      <c r="P22" s="165"/>
      <c r="Q22" s="158">
        <f t="shared" si="6"/>
        <v>0</v>
      </c>
      <c r="R22" s="164"/>
      <c r="S22" s="159">
        <f t="shared" si="7"/>
        <v>0</v>
      </c>
      <c r="T22" s="165"/>
      <c r="U22" s="158">
        <f t="shared" si="8"/>
        <v>0</v>
      </c>
      <c r="V22" s="164"/>
      <c r="W22" s="159">
        <f t="shared" si="9"/>
        <v>0</v>
      </c>
      <c r="X22" s="166"/>
      <c r="Y22" s="158">
        <f t="shared" si="10"/>
        <v>0</v>
      </c>
      <c r="Z22" s="164"/>
      <c r="AA22" s="159">
        <f t="shared" si="11"/>
        <v>0</v>
      </c>
      <c r="AB22" s="165"/>
    </row>
    <row r="23" spans="1:28" ht="15" customHeight="1" x14ac:dyDescent="0.25">
      <c r="A23" s="159">
        <v>13</v>
      </c>
      <c r="B23" s="160"/>
      <c r="C23" s="161"/>
      <c r="D23" s="161"/>
      <c r="E23" s="272"/>
      <c r="F23" s="272"/>
      <c r="G23" s="272"/>
      <c r="H23" s="159">
        <f t="shared" si="2"/>
        <v>0</v>
      </c>
      <c r="I23" s="163"/>
      <c r="J23" s="159">
        <f t="shared" si="3"/>
        <v>0</v>
      </c>
      <c r="K23" s="273"/>
      <c r="L23" s="273"/>
      <c r="M23" s="159">
        <f t="shared" si="4"/>
        <v>0</v>
      </c>
      <c r="N23" s="164"/>
      <c r="O23" s="159">
        <f t="shared" si="5"/>
        <v>0</v>
      </c>
      <c r="P23" s="165"/>
      <c r="Q23" s="158">
        <f t="shared" si="6"/>
        <v>0</v>
      </c>
      <c r="R23" s="164"/>
      <c r="S23" s="159">
        <f t="shared" si="7"/>
        <v>0</v>
      </c>
      <c r="T23" s="165"/>
      <c r="U23" s="158">
        <f t="shared" si="8"/>
        <v>0</v>
      </c>
      <c r="V23" s="164"/>
      <c r="W23" s="159">
        <f t="shared" si="9"/>
        <v>0</v>
      </c>
      <c r="X23" s="166"/>
      <c r="Y23" s="158">
        <f t="shared" si="10"/>
        <v>0</v>
      </c>
      <c r="Z23" s="164"/>
      <c r="AA23" s="159">
        <f t="shared" si="11"/>
        <v>0</v>
      </c>
      <c r="AB23" s="165"/>
    </row>
    <row r="24" spans="1:28" ht="15" customHeight="1" x14ac:dyDescent="0.25">
      <c r="A24" s="159">
        <v>14</v>
      </c>
      <c r="B24" s="160"/>
      <c r="C24" s="161"/>
      <c r="D24" s="161"/>
      <c r="E24" s="272"/>
      <c r="F24" s="272"/>
      <c r="G24" s="272"/>
      <c r="H24" s="159">
        <f t="shared" si="2"/>
        <v>0</v>
      </c>
      <c r="I24" s="163"/>
      <c r="J24" s="159">
        <f t="shared" si="3"/>
        <v>0</v>
      </c>
      <c r="K24" s="273"/>
      <c r="L24" s="273"/>
      <c r="M24" s="159">
        <f t="shared" si="4"/>
        <v>0</v>
      </c>
      <c r="N24" s="164"/>
      <c r="O24" s="159">
        <f t="shared" si="5"/>
        <v>0</v>
      </c>
      <c r="P24" s="165"/>
      <c r="Q24" s="158">
        <f t="shared" si="6"/>
        <v>0</v>
      </c>
      <c r="R24" s="164"/>
      <c r="S24" s="159">
        <f t="shared" si="7"/>
        <v>0</v>
      </c>
      <c r="T24" s="165"/>
      <c r="U24" s="158">
        <f t="shared" si="8"/>
        <v>0</v>
      </c>
      <c r="V24" s="164"/>
      <c r="W24" s="159">
        <f t="shared" si="9"/>
        <v>0</v>
      </c>
      <c r="X24" s="166"/>
      <c r="Y24" s="158">
        <f t="shared" si="10"/>
        <v>0</v>
      </c>
      <c r="Z24" s="164"/>
      <c r="AA24" s="159">
        <f t="shared" si="11"/>
        <v>0</v>
      </c>
      <c r="AB24" s="165"/>
    </row>
    <row r="25" spans="1:28" ht="15" customHeight="1" x14ac:dyDescent="0.25">
      <c r="A25" s="159">
        <v>15</v>
      </c>
      <c r="B25" s="160"/>
      <c r="C25" s="161"/>
      <c r="D25" s="161"/>
      <c r="E25" s="272"/>
      <c r="F25" s="272"/>
      <c r="G25" s="272"/>
      <c r="H25" s="159">
        <f t="shared" si="2"/>
        <v>0</v>
      </c>
      <c r="I25" s="163"/>
      <c r="J25" s="159">
        <f t="shared" si="3"/>
        <v>0</v>
      </c>
      <c r="K25" s="273"/>
      <c r="L25" s="273"/>
      <c r="M25" s="159">
        <f t="shared" si="4"/>
        <v>0</v>
      </c>
      <c r="N25" s="164"/>
      <c r="O25" s="159">
        <f t="shared" si="5"/>
        <v>0</v>
      </c>
      <c r="P25" s="165"/>
      <c r="Q25" s="158">
        <f t="shared" si="6"/>
        <v>0</v>
      </c>
      <c r="R25" s="164"/>
      <c r="S25" s="159">
        <f t="shared" si="7"/>
        <v>0</v>
      </c>
      <c r="T25" s="165"/>
      <c r="U25" s="158">
        <f t="shared" si="8"/>
        <v>0</v>
      </c>
      <c r="V25" s="164"/>
      <c r="W25" s="159">
        <f t="shared" si="9"/>
        <v>0</v>
      </c>
      <c r="X25" s="166"/>
      <c r="Y25" s="158">
        <f t="shared" si="10"/>
        <v>0</v>
      </c>
      <c r="Z25" s="164"/>
      <c r="AA25" s="159">
        <f t="shared" si="11"/>
        <v>0</v>
      </c>
      <c r="AB25" s="165"/>
    </row>
    <row r="26" spans="1:28" ht="15" customHeight="1" x14ac:dyDescent="0.25">
      <c r="A26" s="159">
        <v>16</v>
      </c>
      <c r="B26" s="160"/>
      <c r="C26" s="161"/>
      <c r="D26" s="161"/>
      <c r="E26" s="272"/>
      <c r="F26" s="272"/>
      <c r="G26" s="272"/>
      <c r="H26" s="159">
        <f t="shared" si="2"/>
        <v>0</v>
      </c>
      <c r="I26" s="163"/>
      <c r="J26" s="159">
        <f t="shared" si="3"/>
        <v>0</v>
      </c>
      <c r="K26" s="273"/>
      <c r="L26" s="273"/>
      <c r="M26" s="159">
        <f t="shared" si="4"/>
        <v>0</v>
      </c>
      <c r="N26" s="164"/>
      <c r="O26" s="159">
        <f t="shared" si="5"/>
        <v>0</v>
      </c>
      <c r="P26" s="165"/>
      <c r="Q26" s="158">
        <f t="shared" si="6"/>
        <v>0</v>
      </c>
      <c r="R26" s="164"/>
      <c r="S26" s="159">
        <f t="shared" si="7"/>
        <v>0</v>
      </c>
      <c r="T26" s="165"/>
      <c r="U26" s="158">
        <f t="shared" si="8"/>
        <v>0</v>
      </c>
      <c r="V26" s="164"/>
      <c r="W26" s="159">
        <f t="shared" si="9"/>
        <v>0</v>
      </c>
      <c r="X26" s="166"/>
      <c r="Y26" s="158">
        <f t="shared" si="10"/>
        <v>0</v>
      </c>
      <c r="Z26" s="164"/>
      <c r="AA26" s="159">
        <f t="shared" si="11"/>
        <v>0</v>
      </c>
      <c r="AB26" s="165"/>
    </row>
    <row r="27" spans="1:28" ht="15" customHeight="1" x14ac:dyDescent="0.25">
      <c r="A27" s="159">
        <v>17</v>
      </c>
      <c r="B27" s="160"/>
      <c r="C27" s="161"/>
      <c r="D27" s="161"/>
      <c r="E27" s="272"/>
      <c r="F27" s="272"/>
      <c r="G27" s="272"/>
      <c r="H27" s="159">
        <f t="shared" si="2"/>
        <v>0</v>
      </c>
      <c r="I27" s="163"/>
      <c r="J27" s="159">
        <f t="shared" si="3"/>
        <v>0</v>
      </c>
      <c r="K27" s="273"/>
      <c r="L27" s="273"/>
      <c r="M27" s="159">
        <f t="shared" si="4"/>
        <v>0</v>
      </c>
      <c r="N27" s="164"/>
      <c r="O27" s="159">
        <f t="shared" si="5"/>
        <v>0</v>
      </c>
      <c r="P27" s="165"/>
      <c r="Q27" s="158">
        <f t="shared" si="6"/>
        <v>0</v>
      </c>
      <c r="R27" s="164"/>
      <c r="S27" s="159">
        <f t="shared" si="7"/>
        <v>0</v>
      </c>
      <c r="T27" s="165"/>
      <c r="U27" s="158">
        <f t="shared" si="8"/>
        <v>0</v>
      </c>
      <c r="V27" s="164"/>
      <c r="W27" s="159">
        <f t="shared" si="9"/>
        <v>0</v>
      </c>
      <c r="X27" s="166"/>
      <c r="Y27" s="158">
        <f t="shared" si="10"/>
        <v>0</v>
      </c>
      <c r="Z27" s="164"/>
      <c r="AA27" s="159">
        <f t="shared" si="11"/>
        <v>0</v>
      </c>
      <c r="AB27" s="165"/>
    </row>
    <row r="28" spans="1:28" ht="15" customHeight="1" x14ac:dyDescent="0.25">
      <c r="A28" s="159">
        <v>18</v>
      </c>
      <c r="B28" s="160"/>
      <c r="C28" s="161"/>
      <c r="D28" s="161"/>
      <c r="E28" s="272"/>
      <c r="F28" s="272"/>
      <c r="G28" s="272"/>
      <c r="H28" s="159">
        <f t="shared" si="2"/>
        <v>0</v>
      </c>
      <c r="I28" s="163"/>
      <c r="J28" s="159">
        <f t="shared" si="3"/>
        <v>0</v>
      </c>
      <c r="K28" s="273"/>
      <c r="L28" s="273"/>
      <c r="M28" s="159">
        <f t="shared" si="4"/>
        <v>0</v>
      </c>
      <c r="N28" s="164"/>
      <c r="O28" s="159">
        <f t="shared" si="5"/>
        <v>0</v>
      </c>
      <c r="P28" s="165"/>
      <c r="Q28" s="158">
        <f t="shared" si="6"/>
        <v>0</v>
      </c>
      <c r="R28" s="164"/>
      <c r="S28" s="159">
        <f t="shared" si="7"/>
        <v>0</v>
      </c>
      <c r="T28" s="165"/>
      <c r="U28" s="158">
        <f t="shared" si="8"/>
        <v>0</v>
      </c>
      <c r="V28" s="164"/>
      <c r="W28" s="159">
        <f t="shared" si="9"/>
        <v>0</v>
      </c>
      <c r="X28" s="166"/>
      <c r="Y28" s="158">
        <f t="shared" si="10"/>
        <v>0</v>
      </c>
      <c r="Z28" s="164"/>
      <c r="AA28" s="159">
        <f t="shared" si="11"/>
        <v>0</v>
      </c>
      <c r="AB28" s="165"/>
    </row>
    <row r="29" spans="1:28" ht="15" customHeight="1" x14ac:dyDescent="0.25">
      <c r="A29" s="159">
        <v>19</v>
      </c>
      <c r="B29" s="160"/>
      <c r="C29" s="161"/>
      <c r="D29" s="161"/>
      <c r="E29" s="272"/>
      <c r="F29" s="272"/>
      <c r="G29" s="272"/>
      <c r="H29" s="159">
        <f t="shared" si="2"/>
        <v>0</v>
      </c>
      <c r="I29" s="163"/>
      <c r="J29" s="159">
        <f t="shared" si="3"/>
        <v>0</v>
      </c>
      <c r="K29" s="273"/>
      <c r="L29" s="273"/>
      <c r="M29" s="159">
        <f t="shared" si="4"/>
        <v>0</v>
      </c>
      <c r="N29" s="164"/>
      <c r="O29" s="159">
        <f t="shared" si="5"/>
        <v>0</v>
      </c>
      <c r="P29" s="165"/>
      <c r="Q29" s="158">
        <f t="shared" si="6"/>
        <v>0</v>
      </c>
      <c r="R29" s="164"/>
      <c r="S29" s="159">
        <f t="shared" si="7"/>
        <v>0</v>
      </c>
      <c r="T29" s="165"/>
      <c r="U29" s="158">
        <f t="shared" si="8"/>
        <v>0</v>
      </c>
      <c r="V29" s="164"/>
      <c r="W29" s="159">
        <f t="shared" si="9"/>
        <v>0</v>
      </c>
      <c r="X29" s="166"/>
      <c r="Y29" s="158">
        <f t="shared" si="10"/>
        <v>0</v>
      </c>
      <c r="Z29" s="164"/>
      <c r="AA29" s="159">
        <f t="shared" si="11"/>
        <v>0</v>
      </c>
      <c r="AB29" s="165"/>
    </row>
    <row r="30" spans="1:28" ht="15" customHeight="1" x14ac:dyDescent="0.25">
      <c r="A30" s="159">
        <v>20</v>
      </c>
      <c r="B30" s="160"/>
      <c r="C30" s="161"/>
      <c r="D30" s="161"/>
      <c r="E30" s="272"/>
      <c r="F30" s="272"/>
      <c r="G30" s="272"/>
      <c r="H30" s="159">
        <f t="shared" si="2"/>
        <v>0</v>
      </c>
      <c r="I30" s="163"/>
      <c r="J30" s="159">
        <f t="shared" si="3"/>
        <v>0</v>
      </c>
      <c r="K30" s="273"/>
      <c r="L30" s="273"/>
      <c r="M30" s="159">
        <f t="shared" si="4"/>
        <v>0</v>
      </c>
      <c r="N30" s="164"/>
      <c r="O30" s="159">
        <f t="shared" si="5"/>
        <v>0</v>
      </c>
      <c r="P30" s="165"/>
      <c r="Q30" s="158">
        <f t="shared" si="6"/>
        <v>0</v>
      </c>
      <c r="R30" s="164"/>
      <c r="S30" s="159">
        <f t="shared" si="7"/>
        <v>0</v>
      </c>
      <c r="T30" s="165"/>
      <c r="U30" s="158">
        <f t="shared" si="8"/>
        <v>0</v>
      </c>
      <c r="V30" s="164"/>
      <c r="W30" s="159">
        <f t="shared" si="9"/>
        <v>0</v>
      </c>
      <c r="X30" s="166"/>
      <c r="Y30" s="158">
        <f t="shared" si="10"/>
        <v>0</v>
      </c>
      <c r="Z30" s="164"/>
      <c r="AA30" s="159">
        <f t="shared" si="11"/>
        <v>0</v>
      </c>
      <c r="AB30" s="165"/>
    </row>
    <row r="31" spans="1:28" ht="15" customHeight="1" x14ac:dyDescent="0.25">
      <c r="A31" s="159">
        <v>21</v>
      </c>
      <c r="B31" s="160"/>
      <c r="C31" s="161"/>
      <c r="D31" s="161"/>
      <c r="E31" s="272"/>
      <c r="F31" s="272"/>
      <c r="G31" s="272"/>
      <c r="H31" s="159">
        <f t="shared" si="2"/>
        <v>0</v>
      </c>
      <c r="I31" s="163"/>
      <c r="J31" s="159">
        <f t="shared" si="3"/>
        <v>0</v>
      </c>
      <c r="K31" s="273"/>
      <c r="L31" s="273"/>
      <c r="M31" s="159">
        <f t="shared" si="4"/>
        <v>0</v>
      </c>
      <c r="N31" s="164"/>
      <c r="O31" s="159">
        <f t="shared" si="5"/>
        <v>0</v>
      </c>
      <c r="P31" s="165"/>
      <c r="Q31" s="158">
        <f t="shared" si="6"/>
        <v>0</v>
      </c>
      <c r="R31" s="164"/>
      <c r="S31" s="159">
        <f t="shared" si="7"/>
        <v>0</v>
      </c>
      <c r="T31" s="165"/>
      <c r="U31" s="158">
        <f t="shared" si="8"/>
        <v>0</v>
      </c>
      <c r="V31" s="164"/>
      <c r="W31" s="159">
        <f t="shared" si="9"/>
        <v>0</v>
      </c>
      <c r="X31" s="166"/>
      <c r="Y31" s="158">
        <f t="shared" si="10"/>
        <v>0</v>
      </c>
      <c r="Z31" s="164"/>
      <c r="AA31" s="159">
        <f t="shared" si="11"/>
        <v>0</v>
      </c>
      <c r="AB31" s="165"/>
    </row>
    <row r="32" spans="1:28" ht="15" customHeight="1" x14ac:dyDescent="0.25">
      <c r="A32" s="159">
        <v>22</v>
      </c>
      <c r="B32" s="160"/>
      <c r="C32" s="161"/>
      <c r="D32" s="161"/>
      <c r="E32" s="272"/>
      <c r="F32" s="272"/>
      <c r="G32" s="272"/>
      <c r="H32" s="159">
        <f t="shared" si="2"/>
        <v>0</v>
      </c>
      <c r="I32" s="163"/>
      <c r="J32" s="159">
        <f t="shared" si="3"/>
        <v>0</v>
      </c>
      <c r="K32" s="273"/>
      <c r="L32" s="273"/>
      <c r="M32" s="159">
        <f t="shared" si="4"/>
        <v>0</v>
      </c>
      <c r="N32" s="164"/>
      <c r="O32" s="159">
        <f t="shared" si="5"/>
        <v>0</v>
      </c>
      <c r="P32" s="165"/>
      <c r="Q32" s="158">
        <f t="shared" si="6"/>
        <v>0</v>
      </c>
      <c r="R32" s="164"/>
      <c r="S32" s="159">
        <f t="shared" si="7"/>
        <v>0</v>
      </c>
      <c r="T32" s="165"/>
      <c r="U32" s="158">
        <f t="shared" si="8"/>
        <v>0</v>
      </c>
      <c r="V32" s="164"/>
      <c r="W32" s="159">
        <f t="shared" si="9"/>
        <v>0</v>
      </c>
      <c r="X32" s="166"/>
      <c r="Y32" s="158">
        <f t="shared" si="10"/>
        <v>0</v>
      </c>
      <c r="Z32" s="164"/>
      <c r="AA32" s="159">
        <f t="shared" si="11"/>
        <v>0</v>
      </c>
      <c r="AB32" s="165"/>
    </row>
    <row r="33" spans="1:28" ht="15" customHeight="1" x14ac:dyDescent="0.25">
      <c r="A33" s="159">
        <v>23</v>
      </c>
      <c r="B33" s="160"/>
      <c r="C33" s="161"/>
      <c r="D33" s="161"/>
      <c r="E33" s="272"/>
      <c r="F33" s="272"/>
      <c r="G33" s="272"/>
      <c r="H33" s="159">
        <f t="shared" si="2"/>
        <v>0</v>
      </c>
      <c r="I33" s="163"/>
      <c r="J33" s="159">
        <f t="shared" si="3"/>
        <v>0</v>
      </c>
      <c r="K33" s="273"/>
      <c r="L33" s="273"/>
      <c r="M33" s="159">
        <f t="shared" si="4"/>
        <v>0</v>
      </c>
      <c r="N33" s="164"/>
      <c r="O33" s="159">
        <f t="shared" si="5"/>
        <v>0</v>
      </c>
      <c r="P33" s="165"/>
      <c r="Q33" s="158">
        <f t="shared" si="6"/>
        <v>0</v>
      </c>
      <c r="R33" s="164"/>
      <c r="S33" s="159">
        <f t="shared" si="7"/>
        <v>0</v>
      </c>
      <c r="T33" s="165"/>
      <c r="U33" s="158">
        <f t="shared" si="8"/>
        <v>0</v>
      </c>
      <c r="V33" s="164"/>
      <c r="W33" s="159">
        <f t="shared" si="9"/>
        <v>0</v>
      </c>
      <c r="X33" s="166"/>
      <c r="Y33" s="158">
        <f t="shared" si="10"/>
        <v>0</v>
      </c>
      <c r="Z33" s="164"/>
      <c r="AA33" s="159">
        <f t="shared" si="11"/>
        <v>0</v>
      </c>
      <c r="AB33" s="165"/>
    </row>
    <row r="34" spans="1:28" ht="15" customHeight="1" x14ac:dyDescent="0.25">
      <c r="A34" s="159">
        <v>24</v>
      </c>
      <c r="B34" s="160"/>
      <c r="C34" s="161"/>
      <c r="D34" s="161"/>
      <c r="E34" s="272"/>
      <c r="F34" s="272"/>
      <c r="G34" s="272"/>
      <c r="H34" s="159">
        <f t="shared" si="2"/>
        <v>0</v>
      </c>
      <c r="I34" s="163"/>
      <c r="J34" s="159">
        <f t="shared" si="3"/>
        <v>0</v>
      </c>
      <c r="K34" s="273"/>
      <c r="L34" s="273"/>
      <c r="M34" s="159">
        <f t="shared" si="4"/>
        <v>0</v>
      </c>
      <c r="N34" s="164"/>
      <c r="O34" s="159">
        <f t="shared" si="5"/>
        <v>0</v>
      </c>
      <c r="P34" s="165"/>
      <c r="Q34" s="158">
        <f t="shared" si="6"/>
        <v>0</v>
      </c>
      <c r="R34" s="164"/>
      <c r="S34" s="159">
        <f t="shared" si="7"/>
        <v>0</v>
      </c>
      <c r="T34" s="165"/>
      <c r="U34" s="158">
        <f t="shared" si="8"/>
        <v>0</v>
      </c>
      <c r="V34" s="164"/>
      <c r="W34" s="159">
        <f t="shared" si="9"/>
        <v>0</v>
      </c>
      <c r="X34" s="166"/>
      <c r="Y34" s="158">
        <f t="shared" si="10"/>
        <v>0</v>
      </c>
      <c r="Z34" s="164"/>
      <c r="AA34" s="159">
        <f t="shared" si="11"/>
        <v>0</v>
      </c>
      <c r="AB34" s="165"/>
    </row>
    <row r="35" spans="1:28" ht="15" customHeight="1" x14ac:dyDescent="0.25">
      <c r="A35" s="159">
        <v>25</v>
      </c>
      <c r="B35" s="160"/>
      <c r="C35" s="161"/>
      <c r="D35" s="161"/>
      <c r="E35" s="272"/>
      <c r="F35" s="272"/>
      <c r="G35" s="272"/>
      <c r="H35" s="159">
        <f t="shared" si="2"/>
        <v>0</v>
      </c>
      <c r="I35" s="163"/>
      <c r="J35" s="159">
        <f t="shared" si="3"/>
        <v>0</v>
      </c>
      <c r="K35" s="273"/>
      <c r="L35" s="273"/>
      <c r="M35" s="159">
        <f t="shared" si="4"/>
        <v>0</v>
      </c>
      <c r="N35" s="164"/>
      <c r="O35" s="159">
        <f t="shared" si="5"/>
        <v>0</v>
      </c>
      <c r="P35" s="165"/>
      <c r="Q35" s="158">
        <f t="shared" si="6"/>
        <v>0</v>
      </c>
      <c r="R35" s="164"/>
      <c r="S35" s="159">
        <f t="shared" si="7"/>
        <v>0</v>
      </c>
      <c r="T35" s="165"/>
      <c r="U35" s="158">
        <f t="shared" si="8"/>
        <v>0</v>
      </c>
      <c r="V35" s="164"/>
      <c r="W35" s="159">
        <f t="shared" si="9"/>
        <v>0</v>
      </c>
      <c r="X35" s="166"/>
      <c r="Y35" s="158">
        <f t="shared" si="10"/>
        <v>0</v>
      </c>
      <c r="Z35" s="164"/>
      <c r="AA35" s="159">
        <f t="shared" si="11"/>
        <v>0</v>
      </c>
      <c r="AB35" s="165"/>
    </row>
    <row r="36" spans="1:28" ht="15" customHeight="1" x14ac:dyDescent="0.25">
      <c r="A36" s="159">
        <v>26</v>
      </c>
      <c r="B36" s="160"/>
      <c r="C36" s="161"/>
      <c r="D36" s="161"/>
      <c r="E36" s="272"/>
      <c r="F36" s="272"/>
      <c r="G36" s="272"/>
      <c r="H36" s="159">
        <f t="shared" si="2"/>
        <v>0</v>
      </c>
      <c r="I36" s="163"/>
      <c r="J36" s="159">
        <f t="shared" si="3"/>
        <v>0</v>
      </c>
      <c r="K36" s="273"/>
      <c r="L36" s="273"/>
      <c r="M36" s="159">
        <f t="shared" si="4"/>
        <v>0</v>
      </c>
      <c r="N36" s="164"/>
      <c r="O36" s="159">
        <f t="shared" si="5"/>
        <v>0</v>
      </c>
      <c r="P36" s="165"/>
      <c r="Q36" s="158">
        <f t="shared" si="6"/>
        <v>0</v>
      </c>
      <c r="R36" s="164"/>
      <c r="S36" s="159">
        <f t="shared" si="7"/>
        <v>0</v>
      </c>
      <c r="T36" s="165"/>
      <c r="U36" s="158">
        <f t="shared" si="8"/>
        <v>0</v>
      </c>
      <c r="V36" s="164"/>
      <c r="W36" s="159">
        <f t="shared" si="9"/>
        <v>0</v>
      </c>
      <c r="X36" s="166"/>
      <c r="Y36" s="158">
        <f t="shared" si="10"/>
        <v>0</v>
      </c>
      <c r="Z36" s="164"/>
      <c r="AA36" s="159">
        <f t="shared" si="11"/>
        <v>0</v>
      </c>
      <c r="AB36" s="165"/>
    </row>
    <row r="37" spans="1:28" x14ac:dyDescent="0.25">
      <c r="A37" s="159">
        <v>27</v>
      </c>
      <c r="B37" s="160"/>
      <c r="C37" s="161"/>
      <c r="D37" s="161"/>
      <c r="E37" s="272"/>
      <c r="F37" s="272"/>
      <c r="G37" s="272"/>
      <c r="H37" s="159">
        <f t="shared" si="2"/>
        <v>0</v>
      </c>
      <c r="I37" s="163"/>
      <c r="J37" s="159">
        <f t="shared" si="3"/>
        <v>0</v>
      </c>
      <c r="K37" s="273"/>
      <c r="L37" s="273"/>
      <c r="M37" s="159">
        <f t="shared" si="4"/>
        <v>0</v>
      </c>
      <c r="N37" s="164"/>
      <c r="O37" s="159">
        <f t="shared" si="5"/>
        <v>0</v>
      </c>
      <c r="P37" s="165"/>
      <c r="Q37" s="158">
        <f t="shared" si="6"/>
        <v>0</v>
      </c>
      <c r="R37" s="164"/>
      <c r="S37" s="159">
        <f t="shared" si="7"/>
        <v>0</v>
      </c>
      <c r="T37" s="165"/>
      <c r="U37" s="158">
        <f t="shared" si="8"/>
        <v>0</v>
      </c>
      <c r="V37" s="164"/>
      <c r="W37" s="159">
        <f t="shared" si="9"/>
        <v>0</v>
      </c>
      <c r="X37" s="166"/>
      <c r="Y37" s="158">
        <f t="shared" si="10"/>
        <v>0</v>
      </c>
      <c r="Z37" s="164"/>
      <c r="AA37" s="159">
        <f t="shared" si="11"/>
        <v>0</v>
      </c>
      <c r="AB37" s="165"/>
    </row>
    <row r="38" spans="1:28" x14ac:dyDescent="0.25">
      <c r="A38" s="159">
        <v>28</v>
      </c>
      <c r="B38" s="160"/>
      <c r="C38" s="161"/>
      <c r="D38" s="161"/>
      <c r="E38" s="272"/>
      <c r="F38" s="272"/>
      <c r="G38" s="272"/>
      <c r="H38" s="159">
        <f t="shared" si="2"/>
        <v>0</v>
      </c>
      <c r="I38" s="163"/>
      <c r="J38" s="159">
        <f t="shared" si="3"/>
        <v>0</v>
      </c>
      <c r="K38" s="273"/>
      <c r="L38" s="273"/>
      <c r="M38" s="159">
        <f t="shared" si="4"/>
        <v>0</v>
      </c>
      <c r="N38" s="164"/>
      <c r="O38" s="159">
        <f t="shared" si="5"/>
        <v>0</v>
      </c>
      <c r="P38" s="165"/>
      <c r="Q38" s="158">
        <f t="shared" si="6"/>
        <v>0</v>
      </c>
      <c r="R38" s="164"/>
      <c r="S38" s="159">
        <f t="shared" si="7"/>
        <v>0</v>
      </c>
      <c r="T38" s="165"/>
      <c r="U38" s="158">
        <f t="shared" si="8"/>
        <v>0</v>
      </c>
      <c r="V38" s="164"/>
      <c r="W38" s="159">
        <f t="shared" si="9"/>
        <v>0</v>
      </c>
      <c r="X38" s="166"/>
      <c r="Y38" s="158">
        <f t="shared" si="10"/>
        <v>0</v>
      </c>
      <c r="Z38" s="164"/>
      <c r="AA38" s="159">
        <f t="shared" si="11"/>
        <v>0</v>
      </c>
      <c r="AB38" s="165"/>
    </row>
    <row r="39" spans="1:28" x14ac:dyDescent="0.25">
      <c r="A39" s="159">
        <v>29</v>
      </c>
      <c r="B39" s="160"/>
      <c r="C39" s="161"/>
      <c r="D39" s="160"/>
      <c r="E39" s="272"/>
      <c r="F39" s="272"/>
      <c r="G39" s="272"/>
      <c r="H39" s="159">
        <f t="shared" si="2"/>
        <v>0</v>
      </c>
      <c r="I39" s="163"/>
      <c r="J39" s="159">
        <f t="shared" si="3"/>
        <v>0</v>
      </c>
      <c r="K39" s="273"/>
      <c r="L39" s="273"/>
      <c r="M39" s="159">
        <f t="shared" si="4"/>
        <v>0</v>
      </c>
      <c r="N39" s="164"/>
      <c r="O39" s="159">
        <f t="shared" si="5"/>
        <v>0</v>
      </c>
      <c r="P39" s="165"/>
      <c r="Q39" s="158">
        <f t="shared" si="6"/>
        <v>0</v>
      </c>
      <c r="R39" s="164"/>
      <c r="S39" s="159">
        <f t="shared" si="7"/>
        <v>0</v>
      </c>
      <c r="T39" s="165"/>
      <c r="U39" s="158">
        <f t="shared" si="8"/>
        <v>0</v>
      </c>
      <c r="V39" s="164"/>
      <c r="W39" s="159">
        <f t="shared" si="9"/>
        <v>0</v>
      </c>
      <c r="X39" s="166"/>
      <c r="Y39" s="158">
        <f t="shared" si="10"/>
        <v>0</v>
      </c>
      <c r="Z39" s="164"/>
      <c r="AA39" s="159">
        <f t="shared" si="11"/>
        <v>0</v>
      </c>
      <c r="AB39" s="165"/>
    </row>
    <row r="40" spans="1:28" x14ac:dyDescent="0.25">
      <c r="A40" s="159">
        <v>30</v>
      </c>
      <c r="B40" s="160"/>
      <c r="C40" s="161"/>
      <c r="D40" s="160"/>
      <c r="E40" s="272"/>
      <c r="F40" s="272"/>
      <c r="G40" s="272"/>
      <c r="H40" s="159">
        <f t="shared" si="2"/>
        <v>0</v>
      </c>
      <c r="I40" s="163"/>
      <c r="J40" s="159">
        <f t="shared" si="3"/>
        <v>0</v>
      </c>
      <c r="K40" s="273"/>
      <c r="L40" s="273"/>
      <c r="M40" s="159">
        <f t="shared" si="4"/>
        <v>0</v>
      </c>
      <c r="N40" s="164"/>
      <c r="O40" s="159">
        <f t="shared" si="5"/>
        <v>0</v>
      </c>
      <c r="P40" s="165"/>
      <c r="Q40" s="158">
        <f t="shared" si="6"/>
        <v>0</v>
      </c>
      <c r="R40" s="164"/>
      <c r="S40" s="159">
        <f t="shared" si="7"/>
        <v>0</v>
      </c>
      <c r="T40" s="165"/>
      <c r="U40" s="158">
        <f t="shared" si="8"/>
        <v>0</v>
      </c>
      <c r="V40" s="164"/>
      <c r="W40" s="159">
        <f t="shared" si="9"/>
        <v>0</v>
      </c>
      <c r="X40" s="166"/>
      <c r="Y40" s="158">
        <f t="shared" si="10"/>
        <v>0</v>
      </c>
      <c r="Z40" s="164"/>
      <c r="AA40" s="159">
        <f t="shared" si="11"/>
        <v>0</v>
      </c>
      <c r="AB40" s="165"/>
    </row>
    <row r="41" spans="1:28" x14ac:dyDescent="0.25">
      <c r="A41" s="159">
        <v>31</v>
      </c>
      <c r="B41" s="160"/>
      <c r="C41" s="161"/>
      <c r="D41" s="160"/>
      <c r="E41" s="272"/>
      <c r="F41" s="272"/>
      <c r="G41" s="272"/>
      <c r="H41" s="159">
        <f t="shared" si="2"/>
        <v>0</v>
      </c>
      <c r="I41" s="163"/>
      <c r="J41" s="159">
        <f t="shared" si="3"/>
        <v>0</v>
      </c>
      <c r="K41" s="273"/>
      <c r="L41" s="273"/>
      <c r="M41" s="159">
        <f t="shared" si="4"/>
        <v>0</v>
      </c>
      <c r="N41" s="164"/>
      <c r="O41" s="159">
        <f t="shared" si="5"/>
        <v>0</v>
      </c>
      <c r="P41" s="165"/>
      <c r="Q41" s="158">
        <f t="shared" si="6"/>
        <v>0</v>
      </c>
      <c r="R41" s="164"/>
      <c r="S41" s="159">
        <f t="shared" si="7"/>
        <v>0</v>
      </c>
      <c r="T41" s="165"/>
      <c r="U41" s="158">
        <f t="shared" si="8"/>
        <v>0</v>
      </c>
      <c r="V41" s="164"/>
      <c r="W41" s="159">
        <f t="shared" si="9"/>
        <v>0</v>
      </c>
      <c r="X41" s="166"/>
      <c r="Y41" s="158">
        <f t="shared" si="10"/>
        <v>0</v>
      </c>
      <c r="Z41" s="164"/>
      <c r="AA41" s="159">
        <f t="shared" si="11"/>
        <v>0</v>
      </c>
      <c r="AB41" s="165"/>
    </row>
    <row r="42" spans="1:28" x14ac:dyDescent="0.25">
      <c r="A42" s="159">
        <v>32</v>
      </c>
      <c r="B42" s="160"/>
      <c r="C42" s="161"/>
      <c r="D42" s="160"/>
      <c r="E42" s="272"/>
      <c r="F42" s="272"/>
      <c r="G42" s="272"/>
      <c r="H42" s="159">
        <f t="shared" si="2"/>
        <v>0</v>
      </c>
      <c r="I42" s="163"/>
      <c r="J42" s="159">
        <f t="shared" si="3"/>
        <v>0</v>
      </c>
      <c r="K42" s="273"/>
      <c r="L42" s="273"/>
      <c r="M42" s="159">
        <f t="shared" si="4"/>
        <v>0</v>
      </c>
      <c r="N42" s="164"/>
      <c r="O42" s="159">
        <f t="shared" si="5"/>
        <v>0</v>
      </c>
      <c r="P42" s="165"/>
      <c r="Q42" s="158">
        <f t="shared" si="6"/>
        <v>0</v>
      </c>
      <c r="R42" s="164"/>
      <c r="S42" s="159">
        <f t="shared" si="7"/>
        <v>0</v>
      </c>
      <c r="T42" s="165"/>
      <c r="U42" s="158">
        <f t="shared" si="8"/>
        <v>0</v>
      </c>
      <c r="V42" s="164"/>
      <c r="W42" s="159">
        <f t="shared" si="9"/>
        <v>0</v>
      </c>
      <c r="X42" s="166"/>
      <c r="Y42" s="158">
        <f t="shared" si="10"/>
        <v>0</v>
      </c>
      <c r="Z42" s="164"/>
      <c r="AA42" s="159">
        <f t="shared" si="11"/>
        <v>0</v>
      </c>
      <c r="AB42" s="165"/>
    </row>
    <row r="43" spans="1:28" x14ac:dyDescent="0.25">
      <c r="A43" s="159">
        <v>33</v>
      </c>
      <c r="B43" s="187"/>
      <c r="C43" s="161"/>
      <c r="D43" s="160"/>
      <c r="E43" s="272"/>
      <c r="F43" s="272"/>
      <c r="G43" s="272"/>
      <c r="H43" s="159">
        <f t="shared" ref="H43:H74" si="12">IF(C43="a2.1", 0.5,IF(C43="a2.2", 0.3, IF(C43="a2.3", 6, IF(C43="a2.4", 3, IF(C43="a2.5", 0.5, IF(C43="a2.6", 0.3, IF(C43="a2.7", 10, IF(C43="a2.8", 5, IF(C43="a2.9", 1, IF(C43="a2.10", 0.5, IF(C43="a2.11", 0.5, IF(C43="a2.12", 4, IF(C43="a2.13", 1, IF(C43="a2.14", 1, IF(C43="a2.15", 1, IF(C43="a2.16", 1, IF(C43="a2.17", 1, IF(C43="a2.18", 2, IF(C43="a2.19", 0.6, IF(C43="a2.20", 0.6, IF(C43="a2.21", 0.6, 0)))))))))))))))))))))</f>
        <v>0</v>
      </c>
      <c r="I43" s="163"/>
      <c r="J43" s="159">
        <f t="shared" ref="J43:J74" si="13">H43*I43</f>
        <v>0</v>
      </c>
      <c r="K43" s="273"/>
      <c r="L43" s="273"/>
      <c r="M43" s="159">
        <f t="shared" ref="M43:M74" si="14">H43</f>
        <v>0</v>
      </c>
      <c r="N43" s="164"/>
      <c r="O43" s="159">
        <f t="shared" ref="O43:O74" si="15">M43*N43</f>
        <v>0</v>
      </c>
      <c r="P43" s="165"/>
      <c r="Q43" s="158">
        <f t="shared" ref="Q43:Q74" si="16">H43</f>
        <v>0</v>
      </c>
      <c r="R43" s="164"/>
      <c r="S43" s="159">
        <f t="shared" ref="S43:S74" si="17">R43*Q43</f>
        <v>0</v>
      </c>
      <c r="T43" s="165"/>
      <c r="U43" s="158">
        <f t="shared" ref="U43:U74" si="18">H43</f>
        <v>0</v>
      </c>
      <c r="V43" s="164"/>
      <c r="W43" s="159">
        <f t="shared" ref="W43:W74" si="19">V43*U43</f>
        <v>0</v>
      </c>
      <c r="X43" s="166"/>
      <c r="Y43" s="158">
        <f t="shared" ref="Y43:Y74" si="20">H43</f>
        <v>0</v>
      </c>
      <c r="Z43" s="164"/>
      <c r="AA43" s="159">
        <f t="shared" ref="AA43:AA74" si="21">Z43*Y43</f>
        <v>0</v>
      </c>
      <c r="AB43" s="165"/>
    </row>
    <row r="44" spans="1:28" x14ac:dyDescent="0.25">
      <c r="A44" s="159">
        <v>34</v>
      </c>
      <c r="B44" s="187"/>
      <c r="C44" s="161"/>
      <c r="D44" s="160"/>
      <c r="E44" s="272"/>
      <c r="F44" s="272"/>
      <c r="G44" s="272"/>
      <c r="H44" s="159">
        <f t="shared" si="12"/>
        <v>0</v>
      </c>
      <c r="I44" s="163"/>
      <c r="J44" s="159">
        <f t="shared" si="13"/>
        <v>0</v>
      </c>
      <c r="K44" s="273"/>
      <c r="L44" s="273"/>
      <c r="M44" s="159">
        <f t="shared" si="14"/>
        <v>0</v>
      </c>
      <c r="N44" s="164"/>
      <c r="O44" s="159">
        <f t="shared" si="15"/>
        <v>0</v>
      </c>
      <c r="P44" s="165"/>
      <c r="Q44" s="158">
        <f t="shared" si="16"/>
        <v>0</v>
      </c>
      <c r="R44" s="164"/>
      <c r="S44" s="159">
        <f t="shared" si="17"/>
        <v>0</v>
      </c>
      <c r="T44" s="165"/>
      <c r="U44" s="158">
        <f t="shared" si="18"/>
        <v>0</v>
      </c>
      <c r="V44" s="164"/>
      <c r="W44" s="159">
        <f t="shared" si="19"/>
        <v>0</v>
      </c>
      <c r="X44" s="166"/>
      <c r="Y44" s="158">
        <f t="shared" si="20"/>
        <v>0</v>
      </c>
      <c r="Z44" s="164"/>
      <c r="AA44" s="159">
        <f t="shared" si="21"/>
        <v>0</v>
      </c>
      <c r="AB44" s="165"/>
    </row>
    <row r="45" spans="1:28" x14ac:dyDescent="0.25">
      <c r="A45" s="159">
        <v>35</v>
      </c>
      <c r="B45" s="187"/>
      <c r="C45" s="161"/>
      <c r="D45" s="160"/>
      <c r="E45" s="272"/>
      <c r="F45" s="272"/>
      <c r="G45" s="272"/>
      <c r="H45" s="159">
        <f t="shared" si="12"/>
        <v>0</v>
      </c>
      <c r="I45" s="163"/>
      <c r="J45" s="159">
        <f t="shared" si="13"/>
        <v>0</v>
      </c>
      <c r="K45" s="273"/>
      <c r="L45" s="273"/>
      <c r="M45" s="159">
        <f t="shared" si="14"/>
        <v>0</v>
      </c>
      <c r="N45" s="164"/>
      <c r="O45" s="159">
        <f t="shared" si="15"/>
        <v>0</v>
      </c>
      <c r="P45" s="165"/>
      <c r="Q45" s="158">
        <f t="shared" si="16"/>
        <v>0</v>
      </c>
      <c r="R45" s="164"/>
      <c r="S45" s="159">
        <f t="shared" si="17"/>
        <v>0</v>
      </c>
      <c r="T45" s="165"/>
      <c r="U45" s="158">
        <f t="shared" si="18"/>
        <v>0</v>
      </c>
      <c r="V45" s="164"/>
      <c r="W45" s="159">
        <f t="shared" si="19"/>
        <v>0</v>
      </c>
      <c r="X45" s="166"/>
      <c r="Y45" s="158">
        <f t="shared" si="20"/>
        <v>0</v>
      </c>
      <c r="Z45" s="164"/>
      <c r="AA45" s="159">
        <f t="shared" si="21"/>
        <v>0</v>
      </c>
      <c r="AB45" s="165"/>
    </row>
    <row r="46" spans="1:28" x14ac:dyDescent="0.25">
      <c r="A46" s="159">
        <v>36</v>
      </c>
      <c r="B46" s="187"/>
      <c r="C46" s="161"/>
      <c r="D46" s="160"/>
      <c r="E46" s="272"/>
      <c r="F46" s="272"/>
      <c r="G46" s="272"/>
      <c r="H46" s="159">
        <f t="shared" si="12"/>
        <v>0</v>
      </c>
      <c r="I46" s="163"/>
      <c r="J46" s="159">
        <f t="shared" si="13"/>
        <v>0</v>
      </c>
      <c r="K46" s="273"/>
      <c r="L46" s="273"/>
      <c r="M46" s="159">
        <f t="shared" si="14"/>
        <v>0</v>
      </c>
      <c r="N46" s="164"/>
      <c r="O46" s="159">
        <f t="shared" si="15"/>
        <v>0</v>
      </c>
      <c r="P46" s="165"/>
      <c r="Q46" s="158">
        <f t="shared" si="16"/>
        <v>0</v>
      </c>
      <c r="R46" s="164"/>
      <c r="S46" s="159">
        <f t="shared" si="17"/>
        <v>0</v>
      </c>
      <c r="T46" s="165"/>
      <c r="U46" s="158">
        <f t="shared" si="18"/>
        <v>0</v>
      </c>
      <c r="V46" s="164"/>
      <c r="W46" s="159">
        <f t="shared" si="19"/>
        <v>0</v>
      </c>
      <c r="X46" s="166"/>
      <c r="Y46" s="158">
        <f t="shared" si="20"/>
        <v>0</v>
      </c>
      <c r="Z46" s="164"/>
      <c r="AA46" s="159">
        <f t="shared" si="21"/>
        <v>0</v>
      </c>
      <c r="AB46" s="165"/>
    </row>
    <row r="47" spans="1:28" x14ac:dyDescent="0.25">
      <c r="A47" s="159">
        <v>37</v>
      </c>
      <c r="B47" s="187"/>
      <c r="C47" s="161"/>
      <c r="D47" s="160"/>
      <c r="E47" s="272"/>
      <c r="F47" s="272"/>
      <c r="G47" s="272"/>
      <c r="H47" s="159">
        <f t="shared" si="12"/>
        <v>0</v>
      </c>
      <c r="I47" s="163"/>
      <c r="J47" s="159">
        <f t="shared" si="13"/>
        <v>0</v>
      </c>
      <c r="K47" s="273"/>
      <c r="L47" s="273"/>
      <c r="M47" s="159">
        <f t="shared" si="14"/>
        <v>0</v>
      </c>
      <c r="N47" s="164"/>
      <c r="O47" s="159">
        <f t="shared" si="15"/>
        <v>0</v>
      </c>
      <c r="P47" s="165"/>
      <c r="Q47" s="158">
        <f t="shared" si="16"/>
        <v>0</v>
      </c>
      <c r="R47" s="164"/>
      <c r="S47" s="159">
        <f t="shared" si="17"/>
        <v>0</v>
      </c>
      <c r="T47" s="165"/>
      <c r="U47" s="158">
        <f t="shared" si="18"/>
        <v>0</v>
      </c>
      <c r="V47" s="164"/>
      <c r="W47" s="159">
        <f t="shared" si="19"/>
        <v>0</v>
      </c>
      <c r="X47" s="166"/>
      <c r="Y47" s="158">
        <f t="shared" si="20"/>
        <v>0</v>
      </c>
      <c r="Z47" s="164"/>
      <c r="AA47" s="159">
        <f t="shared" si="21"/>
        <v>0</v>
      </c>
      <c r="AB47" s="165"/>
    </row>
    <row r="48" spans="1:28" x14ac:dyDescent="0.25">
      <c r="A48" s="159">
        <v>38</v>
      </c>
      <c r="B48" s="187"/>
      <c r="C48" s="161"/>
      <c r="D48" s="160"/>
      <c r="E48" s="272"/>
      <c r="F48" s="272"/>
      <c r="G48" s="272"/>
      <c r="H48" s="159">
        <f t="shared" si="12"/>
        <v>0</v>
      </c>
      <c r="I48" s="163"/>
      <c r="J48" s="159">
        <f t="shared" si="13"/>
        <v>0</v>
      </c>
      <c r="K48" s="273"/>
      <c r="L48" s="273"/>
      <c r="M48" s="159">
        <f t="shared" si="14"/>
        <v>0</v>
      </c>
      <c r="N48" s="164"/>
      <c r="O48" s="159">
        <f t="shared" si="15"/>
        <v>0</v>
      </c>
      <c r="P48" s="165"/>
      <c r="Q48" s="158">
        <f t="shared" si="16"/>
        <v>0</v>
      </c>
      <c r="R48" s="164"/>
      <c r="S48" s="159">
        <f t="shared" si="17"/>
        <v>0</v>
      </c>
      <c r="T48" s="165"/>
      <c r="U48" s="158">
        <f t="shared" si="18"/>
        <v>0</v>
      </c>
      <c r="V48" s="164"/>
      <c r="W48" s="159">
        <f t="shared" si="19"/>
        <v>0</v>
      </c>
      <c r="X48" s="166"/>
      <c r="Y48" s="158">
        <f t="shared" si="20"/>
        <v>0</v>
      </c>
      <c r="Z48" s="164"/>
      <c r="AA48" s="159">
        <f t="shared" si="21"/>
        <v>0</v>
      </c>
      <c r="AB48" s="165"/>
    </row>
    <row r="49" spans="1:28" x14ac:dyDescent="0.25">
      <c r="A49" s="159">
        <v>39</v>
      </c>
      <c r="B49" s="187"/>
      <c r="C49" s="161"/>
      <c r="D49" s="160"/>
      <c r="E49" s="272"/>
      <c r="F49" s="272"/>
      <c r="G49" s="272"/>
      <c r="H49" s="159">
        <f t="shared" si="12"/>
        <v>0</v>
      </c>
      <c r="I49" s="163"/>
      <c r="J49" s="159">
        <f t="shared" si="13"/>
        <v>0</v>
      </c>
      <c r="K49" s="273"/>
      <c r="L49" s="273"/>
      <c r="M49" s="159">
        <f t="shared" si="14"/>
        <v>0</v>
      </c>
      <c r="N49" s="164"/>
      <c r="O49" s="159">
        <f t="shared" si="15"/>
        <v>0</v>
      </c>
      <c r="P49" s="165"/>
      <c r="Q49" s="158">
        <f t="shared" si="16"/>
        <v>0</v>
      </c>
      <c r="R49" s="164"/>
      <c r="S49" s="159">
        <f t="shared" si="17"/>
        <v>0</v>
      </c>
      <c r="T49" s="165"/>
      <c r="U49" s="158">
        <f t="shared" si="18"/>
        <v>0</v>
      </c>
      <c r="V49" s="164"/>
      <c r="W49" s="159">
        <f t="shared" si="19"/>
        <v>0</v>
      </c>
      <c r="X49" s="166"/>
      <c r="Y49" s="158">
        <f t="shared" si="20"/>
        <v>0</v>
      </c>
      <c r="Z49" s="164"/>
      <c r="AA49" s="159">
        <f t="shared" si="21"/>
        <v>0</v>
      </c>
      <c r="AB49" s="165"/>
    </row>
    <row r="50" spans="1:28" x14ac:dyDescent="0.25">
      <c r="A50" s="159">
        <v>40</v>
      </c>
      <c r="B50" s="187"/>
      <c r="C50" s="161"/>
      <c r="D50" s="160"/>
      <c r="E50" s="272"/>
      <c r="F50" s="272"/>
      <c r="G50" s="272"/>
      <c r="H50" s="159">
        <f t="shared" si="12"/>
        <v>0</v>
      </c>
      <c r="I50" s="163"/>
      <c r="J50" s="159">
        <f t="shared" si="13"/>
        <v>0</v>
      </c>
      <c r="K50" s="273"/>
      <c r="L50" s="273"/>
      <c r="M50" s="159">
        <f t="shared" si="14"/>
        <v>0</v>
      </c>
      <c r="N50" s="164"/>
      <c r="O50" s="159">
        <f t="shared" si="15"/>
        <v>0</v>
      </c>
      <c r="P50" s="165"/>
      <c r="Q50" s="158">
        <f t="shared" si="16"/>
        <v>0</v>
      </c>
      <c r="R50" s="164"/>
      <c r="S50" s="159">
        <f t="shared" si="17"/>
        <v>0</v>
      </c>
      <c r="T50" s="165"/>
      <c r="U50" s="158">
        <f t="shared" si="18"/>
        <v>0</v>
      </c>
      <c r="V50" s="164"/>
      <c r="W50" s="159">
        <f t="shared" si="19"/>
        <v>0</v>
      </c>
      <c r="X50" s="166"/>
      <c r="Y50" s="158">
        <f t="shared" si="20"/>
        <v>0</v>
      </c>
      <c r="Z50" s="164"/>
      <c r="AA50" s="159">
        <f t="shared" si="21"/>
        <v>0</v>
      </c>
      <c r="AB50" s="165"/>
    </row>
    <row r="51" spans="1:28" x14ac:dyDescent="0.25">
      <c r="A51" s="159">
        <v>41</v>
      </c>
      <c r="B51" s="187"/>
      <c r="C51" s="161"/>
      <c r="D51" s="160"/>
      <c r="E51" s="272"/>
      <c r="F51" s="272"/>
      <c r="G51" s="272"/>
      <c r="H51" s="159">
        <f t="shared" si="12"/>
        <v>0</v>
      </c>
      <c r="I51" s="163"/>
      <c r="J51" s="159">
        <f t="shared" si="13"/>
        <v>0</v>
      </c>
      <c r="K51" s="273"/>
      <c r="L51" s="273"/>
      <c r="M51" s="159">
        <f t="shared" si="14"/>
        <v>0</v>
      </c>
      <c r="N51" s="164"/>
      <c r="O51" s="159">
        <f t="shared" si="15"/>
        <v>0</v>
      </c>
      <c r="P51" s="165"/>
      <c r="Q51" s="158">
        <f t="shared" si="16"/>
        <v>0</v>
      </c>
      <c r="R51" s="164"/>
      <c r="S51" s="159">
        <f t="shared" si="17"/>
        <v>0</v>
      </c>
      <c r="T51" s="165"/>
      <c r="U51" s="158">
        <f t="shared" si="18"/>
        <v>0</v>
      </c>
      <c r="V51" s="164"/>
      <c r="W51" s="159">
        <f t="shared" si="19"/>
        <v>0</v>
      </c>
      <c r="X51" s="166"/>
      <c r="Y51" s="158">
        <f t="shared" si="20"/>
        <v>0</v>
      </c>
      <c r="Z51" s="164"/>
      <c r="AA51" s="159">
        <f t="shared" si="21"/>
        <v>0</v>
      </c>
      <c r="AB51" s="165"/>
    </row>
    <row r="52" spans="1:28" x14ac:dyDescent="0.25">
      <c r="A52" s="159">
        <v>42</v>
      </c>
      <c r="B52" s="187"/>
      <c r="C52" s="161"/>
      <c r="D52" s="160"/>
      <c r="E52" s="272"/>
      <c r="F52" s="272"/>
      <c r="G52" s="272"/>
      <c r="H52" s="159">
        <f t="shared" si="12"/>
        <v>0</v>
      </c>
      <c r="I52" s="163"/>
      <c r="J52" s="159">
        <f t="shared" si="13"/>
        <v>0</v>
      </c>
      <c r="K52" s="273"/>
      <c r="L52" s="273"/>
      <c r="M52" s="159">
        <f t="shared" si="14"/>
        <v>0</v>
      </c>
      <c r="N52" s="164"/>
      <c r="O52" s="159">
        <f t="shared" si="15"/>
        <v>0</v>
      </c>
      <c r="P52" s="165"/>
      <c r="Q52" s="158">
        <f t="shared" si="16"/>
        <v>0</v>
      </c>
      <c r="R52" s="164"/>
      <c r="S52" s="159">
        <f t="shared" si="17"/>
        <v>0</v>
      </c>
      <c r="T52" s="165"/>
      <c r="U52" s="158">
        <f t="shared" si="18"/>
        <v>0</v>
      </c>
      <c r="V52" s="164"/>
      <c r="W52" s="159">
        <f t="shared" si="19"/>
        <v>0</v>
      </c>
      <c r="X52" s="166"/>
      <c r="Y52" s="158">
        <f t="shared" si="20"/>
        <v>0</v>
      </c>
      <c r="Z52" s="164"/>
      <c r="AA52" s="159">
        <f t="shared" si="21"/>
        <v>0</v>
      </c>
      <c r="AB52" s="165"/>
    </row>
    <row r="53" spans="1:28" x14ac:dyDescent="0.25">
      <c r="A53" s="159">
        <v>43</v>
      </c>
      <c r="B53" s="187"/>
      <c r="C53" s="161"/>
      <c r="D53" s="160"/>
      <c r="E53" s="272"/>
      <c r="F53" s="272"/>
      <c r="G53" s="272"/>
      <c r="H53" s="159">
        <f t="shared" si="12"/>
        <v>0</v>
      </c>
      <c r="I53" s="163"/>
      <c r="J53" s="159">
        <f t="shared" si="13"/>
        <v>0</v>
      </c>
      <c r="K53" s="273"/>
      <c r="L53" s="273"/>
      <c r="M53" s="159">
        <f t="shared" si="14"/>
        <v>0</v>
      </c>
      <c r="N53" s="164"/>
      <c r="O53" s="159">
        <f t="shared" si="15"/>
        <v>0</v>
      </c>
      <c r="P53" s="165"/>
      <c r="Q53" s="158">
        <f t="shared" si="16"/>
        <v>0</v>
      </c>
      <c r="R53" s="164"/>
      <c r="S53" s="159">
        <f t="shared" si="17"/>
        <v>0</v>
      </c>
      <c r="T53" s="165"/>
      <c r="U53" s="158">
        <f t="shared" si="18"/>
        <v>0</v>
      </c>
      <c r="V53" s="164"/>
      <c r="W53" s="159">
        <f t="shared" si="19"/>
        <v>0</v>
      </c>
      <c r="X53" s="166"/>
      <c r="Y53" s="158">
        <f t="shared" si="20"/>
        <v>0</v>
      </c>
      <c r="Z53" s="164"/>
      <c r="AA53" s="159">
        <f t="shared" si="21"/>
        <v>0</v>
      </c>
      <c r="AB53" s="165"/>
    </row>
    <row r="54" spans="1:28" x14ac:dyDescent="0.25">
      <c r="A54" s="159">
        <v>44</v>
      </c>
      <c r="B54" s="187"/>
      <c r="C54" s="161"/>
      <c r="D54" s="160"/>
      <c r="E54" s="272"/>
      <c r="F54" s="272"/>
      <c r="G54" s="272"/>
      <c r="H54" s="159">
        <f t="shared" si="12"/>
        <v>0</v>
      </c>
      <c r="I54" s="163"/>
      <c r="J54" s="159">
        <f t="shared" si="13"/>
        <v>0</v>
      </c>
      <c r="K54" s="273"/>
      <c r="L54" s="273"/>
      <c r="M54" s="159">
        <f t="shared" si="14"/>
        <v>0</v>
      </c>
      <c r="N54" s="164"/>
      <c r="O54" s="159">
        <f t="shared" si="15"/>
        <v>0</v>
      </c>
      <c r="P54" s="165"/>
      <c r="Q54" s="158">
        <f t="shared" si="16"/>
        <v>0</v>
      </c>
      <c r="R54" s="164"/>
      <c r="S54" s="159">
        <f t="shared" si="17"/>
        <v>0</v>
      </c>
      <c r="T54" s="165"/>
      <c r="U54" s="158">
        <f t="shared" si="18"/>
        <v>0</v>
      </c>
      <c r="V54" s="164"/>
      <c r="W54" s="159">
        <f t="shared" si="19"/>
        <v>0</v>
      </c>
      <c r="X54" s="166"/>
      <c r="Y54" s="158">
        <f t="shared" si="20"/>
        <v>0</v>
      </c>
      <c r="Z54" s="164"/>
      <c r="AA54" s="159">
        <f t="shared" si="21"/>
        <v>0</v>
      </c>
      <c r="AB54" s="165"/>
    </row>
    <row r="55" spans="1:28" x14ac:dyDescent="0.25">
      <c r="A55" s="159">
        <v>45</v>
      </c>
      <c r="B55" s="187"/>
      <c r="C55" s="161"/>
      <c r="D55" s="160"/>
      <c r="E55" s="272"/>
      <c r="F55" s="272"/>
      <c r="G55" s="272"/>
      <c r="H55" s="159">
        <f t="shared" si="12"/>
        <v>0</v>
      </c>
      <c r="I55" s="163"/>
      <c r="J55" s="159">
        <f t="shared" si="13"/>
        <v>0</v>
      </c>
      <c r="K55" s="273"/>
      <c r="L55" s="273"/>
      <c r="M55" s="159">
        <f t="shared" si="14"/>
        <v>0</v>
      </c>
      <c r="N55" s="164"/>
      <c r="O55" s="159">
        <f t="shared" si="15"/>
        <v>0</v>
      </c>
      <c r="P55" s="165"/>
      <c r="Q55" s="158">
        <f t="shared" si="16"/>
        <v>0</v>
      </c>
      <c r="R55" s="164"/>
      <c r="S55" s="159">
        <f t="shared" si="17"/>
        <v>0</v>
      </c>
      <c r="T55" s="165"/>
      <c r="U55" s="158">
        <f t="shared" si="18"/>
        <v>0</v>
      </c>
      <c r="V55" s="164"/>
      <c r="W55" s="159">
        <f t="shared" si="19"/>
        <v>0</v>
      </c>
      <c r="X55" s="166"/>
      <c r="Y55" s="158">
        <f t="shared" si="20"/>
        <v>0</v>
      </c>
      <c r="Z55" s="164"/>
      <c r="AA55" s="159">
        <f t="shared" si="21"/>
        <v>0</v>
      </c>
      <c r="AB55" s="165"/>
    </row>
    <row r="56" spans="1:28" x14ac:dyDescent="0.25">
      <c r="A56" s="159">
        <v>46</v>
      </c>
      <c r="B56" s="187"/>
      <c r="C56" s="161"/>
      <c r="D56" s="160"/>
      <c r="E56" s="272"/>
      <c r="F56" s="272"/>
      <c r="G56" s="272"/>
      <c r="H56" s="159">
        <f t="shared" si="12"/>
        <v>0</v>
      </c>
      <c r="I56" s="163"/>
      <c r="J56" s="159">
        <f t="shared" si="13"/>
        <v>0</v>
      </c>
      <c r="K56" s="273"/>
      <c r="L56" s="273"/>
      <c r="M56" s="159">
        <f t="shared" si="14"/>
        <v>0</v>
      </c>
      <c r="N56" s="164"/>
      <c r="O56" s="159">
        <f t="shared" si="15"/>
        <v>0</v>
      </c>
      <c r="P56" s="165"/>
      <c r="Q56" s="158">
        <f t="shared" si="16"/>
        <v>0</v>
      </c>
      <c r="R56" s="164"/>
      <c r="S56" s="159">
        <f t="shared" si="17"/>
        <v>0</v>
      </c>
      <c r="T56" s="165"/>
      <c r="U56" s="158">
        <f t="shared" si="18"/>
        <v>0</v>
      </c>
      <c r="V56" s="164"/>
      <c r="W56" s="159">
        <f t="shared" si="19"/>
        <v>0</v>
      </c>
      <c r="X56" s="166"/>
      <c r="Y56" s="158">
        <f t="shared" si="20"/>
        <v>0</v>
      </c>
      <c r="Z56" s="164"/>
      <c r="AA56" s="159">
        <f t="shared" si="21"/>
        <v>0</v>
      </c>
      <c r="AB56" s="165"/>
    </row>
    <row r="57" spans="1:28" x14ac:dyDescent="0.25">
      <c r="A57" s="159">
        <v>47</v>
      </c>
      <c r="B57" s="187"/>
      <c r="C57" s="161"/>
      <c r="D57" s="160"/>
      <c r="E57" s="272"/>
      <c r="F57" s="272"/>
      <c r="G57" s="272"/>
      <c r="H57" s="159">
        <f t="shared" si="12"/>
        <v>0</v>
      </c>
      <c r="I57" s="163"/>
      <c r="J57" s="159">
        <f t="shared" si="13"/>
        <v>0</v>
      </c>
      <c r="K57" s="273"/>
      <c r="L57" s="273"/>
      <c r="M57" s="159">
        <f t="shared" si="14"/>
        <v>0</v>
      </c>
      <c r="N57" s="164"/>
      <c r="O57" s="159">
        <f t="shared" si="15"/>
        <v>0</v>
      </c>
      <c r="P57" s="165"/>
      <c r="Q57" s="158">
        <f t="shared" si="16"/>
        <v>0</v>
      </c>
      <c r="R57" s="164"/>
      <c r="S57" s="159">
        <f t="shared" si="17"/>
        <v>0</v>
      </c>
      <c r="T57" s="165"/>
      <c r="U57" s="158">
        <f t="shared" si="18"/>
        <v>0</v>
      </c>
      <c r="V57" s="164"/>
      <c r="W57" s="159">
        <f t="shared" si="19"/>
        <v>0</v>
      </c>
      <c r="X57" s="166"/>
      <c r="Y57" s="158">
        <f t="shared" si="20"/>
        <v>0</v>
      </c>
      <c r="Z57" s="164"/>
      <c r="AA57" s="159">
        <f t="shared" si="21"/>
        <v>0</v>
      </c>
      <c r="AB57" s="165"/>
    </row>
    <row r="58" spans="1:28" x14ac:dyDescent="0.25">
      <c r="A58" s="159">
        <v>48</v>
      </c>
      <c r="B58" s="187"/>
      <c r="C58" s="161"/>
      <c r="D58" s="160"/>
      <c r="E58" s="272"/>
      <c r="F58" s="272"/>
      <c r="G58" s="272"/>
      <c r="H58" s="159">
        <f t="shared" si="12"/>
        <v>0</v>
      </c>
      <c r="I58" s="163"/>
      <c r="J58" s="159">
        <f t="shared" si="13"/>
        <v>0</v>
      </c>
      <c r="K58" s="273"/>
      <c r="L58" s="273"/>
      <c r="M58" s="159">
        <f t="shared" si="14"/>
        <v>0</v>
      </c>
      <c r="N58" s="164"/>
      <c r="O58" s="159">
        <f t="shared" si="15"/>
        <v>0</v>
      </c>
      <c r="P58" s="165"/>
      <c r="Q58" s="158">
        <f t="shared" si="16"/>
        <v>0</v>
      </c>
      <c r="R58" s="164"/>
      <c r="S58" s="159">
        <f t="shared" si="17"/>
        <v>0</v>
      </c>
      <c r="T58" s="165"/>
      <c r="U58" s="158">
        <f t="shared" si="18"/>
        <v>0</v>
      </c>
      <c r="V58" s="164"/>
      <c r="W58" s="159">
        <f t="shared" si="19"/>
        <v>0</v>
      </c>
      <c r="X58" s="166"/>
      <c r="Y58" s="158">
        <f t="shared" si="20"/>
        <v>0</v>
      </c>
      <c r="Z58" s="164"/>
      <c r="AA58" s="159">
        <f t="shared" si="21"/>
        <v>0</v>
      </c>
      <c r="AB58" s="165"/>
    </row>
    <row r="59" spans="1:28" x14ac:dyDescent="0.25">
      <c r="A59" s="159">
        <v>49</v>
      </c>
      <c r="B59" s="187"/>
      <c r="C59" s="161"/>
      <c r="D59" s="160"/>
      <c r="E59" s="272"/>
      <c r="F59" s="272"/>
      <c r="G59" s="272"/>
      <c r="H59" s="159">
        <f t="shared" si="12"/>
        <v>0</v>
      </c>
      <c r="I59" s="163"/>
      <c r="J59" s="159">
        <f t="shared" si="13"/>
        <v>0</v>
      </c>
      <c r="K59" s="273"/>
      <c r="L59" s="273"/>
      <c r="M59" s="159">
        <f t="shared" si="14"/>
        <v>0</v>
      </c>
      <c r="N59" s="164"/>
      <c r="O59" s="159">
        <f t="shared" si="15"/>
        <v>0</v>
      </c>
      <c r="P59" s="165"/>
      <c r="Q59" s="158">
        <f t="shared" si="16"/>
        <v>0</v>
      </c>
      <c r="R59" s="164"/>
      <c r="S59" s="159">
        <f t="shared" si="17"/>
        <v>0</v>
      </c>
      <c r="T59" s="165"/>
      <c r="U59" s="158">
        <f t="shared" si="18"/>
        <v>0</v>
      </c>
      <c r="V59" s="164"/>
      <c r="W59" s="159">
        <f t="shared" si="19"/>
        <v>0</v>
      </c>
      <c r="X59" s="166"/>
      <c r="Y59" s="158">
        <f t="shared" si="20"/>
        <v>0</v>
      </c>
      <c r="Z59" s="164"/>
      <c r="AA59" s="159">
        <f t="shared" si="21"/>
        <v>0</v>
      </c>
      <c r="AB59" s="165"/>
    </row>
    <row r="60" spans="1:28" x14ac:dyDescent="0.25">
      <c r="A60" s="159">
        <v>50</v>
      </c>
      <c r="B60" s="187"/>
      <c r="C60" s="161"/>
      <c r="D60" s="160"/>
      <c r="E60" s="272"/>
      <c r="F60" s="272"/>
      <c r="G60" s="272"/>
      <c r="H60" s="159">
        <f t="shared" si="12"/>
        <v>0</v>
      </c>
      <c r="I60" s="163"/>
      <c r="J60" s="159">
        <f t="shared" si="13"/>
        <v>0</v>
      </c>
      <c r="K60" s="273"/>
      <c r="L60" s="273"/>
      <c r="M60" s="159">
        <f t="shared" si="14"/>
        <v>0</v>
      </c>
      <c r="N60" s="164"/>
      <c r="O60" s="159">
        <f t="shared" si="15"/>
        <v>0</v>
      </c>
      <c r="P60" s="165"/>
      <c r="Q60" s="158">
        <f t="shared" si="16"/>
        <v>0</v>
      </c>
      <c r="R60" s="164"/>
      <c r="S60" s="159">
        <f t="shared" si="17"/>
        <v>0</v>
      </c>
      <c r="T60" s="165"/>
      <c r="U60" s="158">
        <f t="shared" si="18"/>
        <v>0</v>
      </c>
      <c r="V60" s="164"/>
      <c r="W60" s="159">
        <f t="shared" si="19"/>
        <v>0</v>
      </c>
      <c r="X60" s="166"/>
      <c r="Y60" s="158">
        <f t="shared" si="20"/>
        <v>0</v>
      </c>
      <c r="Z60" s="164"/>
      <c r="AA60" s="159">
        <f t="shared" si="21"/>
        <v>0</v>
      </c>
      <c r="AB60" s="165"/>
    </row>
    <row r="61" spans="1:28" x14ac:dyDescent="0.25">
      <c r="A61" s="159">
        <v>51</v>
      </c>
      <c r="B61" s="187"/>
      <c r="C61" s="161"/>
      <c r="D61" s="160"/>
      <c r="E61" s="272"/>
      <c r="F61" s="272"/>
      <c r="G61" s="272"/>
      <c r="H61" s="159">
        <f t="shared" si="12"/>
        <v>0</v>
      </c>
      <c r="I61" s="163"/>
      <c r="J61" s="159">
        <f t="shared" si="13"/>
        <v>0</v>
      </c>
      <c r="K61" s="273"/>
      <c r="L61" s="273"/>
      <c r="M61" s="159">
        <f t="shared" si="14"/>
        <v>0</v>
      </c>
      <c r="N61" s="164"/>
      <c r="O61" s="159">
        <f t="shared" si="15"/>
        <v>0</v>
      </c>
      <c r="P61" s="165"/>
      <c r="Q61" s="158">
        <f t="shared" si="16"/>
        <v>0</v>
      </c>
      <c r="R61" s="164"/>
      <c r="S61" s="159">
        <f t="shared" si="17"/>
        <v>0</v>
      </c>
      <c r="T61" s="165"/>
      <c r="U61" s="158">
        <f t="shared" si="18"/>
        <v>0</v>
      </c>
      <c r="V61" s="164"/>
      <c r="W61" s="159">
        <f t="shared" si="19"/>
        <v>0</v>
      </c>
      <c r="X61" s="166"/>
      <c r="Y61" s="158">
        <f t="shared" si="20"/>
        <v>0</v>
      </c>
      <c r="Z61" s="164"/>
      <c r="AA61" s="159">
        <f t="shared" si="21"/>
        <v>0</v>
      </c>
      <c r="AB61" s="165"/>
    </row>
    <row r="62" spans="1:28" x14ac:dyDescent="0.25">
      <c r="A62" s="159">
        <v>52</v>
      </c>
      <c r="B62" s="187"/>
      <c r="C62" s="161"/>
      <c r="D62" s="160"/>
      <c r="E62" s="272"/>
      <c r="F62" s="272"/>
      <c r="G62" s="272"/>
      <c r="H62" s="159">
        <f t="shared" si="12"/>
        <v>0</v>
      </c>
      <c r="I62" s="163"/>
      <c r="J62" s="159">
        <f t="shared" si="13"/>
        <v>0</v>
      </c>
      <c r="K62" s="273"/>
      <c r="L62" s="273"/>
      <c r="M62" s="159">
        <f t="shared" si="14"/>
        <v>0</v>
      </c>
      <c r="N62" s="164"/>
      <c r="O62" s="159">
        <f t="shared" si="15"/>
        <v>0</v>
      </c>
      <c r="P62" s="165"/>
      <c r="Q62" s="158">
        <f t="shared" si="16"/>
        <v>0</v>
      </c>
      <c r="R62" s="164"/>
      <c r="S62" s="159">
        <f t="shared" si="17"/>
        <v>0</v>
      </c>
      <c r="T62" s="165"/>
      <c r="U62" s="158">
        <f t="shared" si="18"/>
        <v>0</v>
      </c>
      <c r="V62" s="164"/>
      <c r="W62" s="159">
        <f t="shared" si="19"/>
        <v>0</v>
      </c>
      <c r="X62" s="166"/>
      <c r="Y62" s="158">
        <f t="shared" si="20"/>
        <v>0</v>
      </c>
      <c r="Z62" s="164"/>
      <c r="AA62" s="159">
        <f t="shared" si="21"/>
        <v>0</v>
      </c>
      <c r="AB62" s="165"/>
    </row>
    <row r="63" spans="1:28" x14ac:dyDescent="0.25">
      <c r="A63" s="159">
        <v>53</v>
      </c>
      <c r="B63" s="187"/>
      <c r="C63" s="161"/>
      <c r="D63" s="160"/>
      <c r="E63" s="272"/>
      <c r="F63" s="272"/>
      <c r="G63" s="272"/>
      <c r="H63" s="159">
        <f t="shared" si="12"/>
        <v>0</v>
      </c>
      <c r="I63" s="163"/>
      <c r="J63" s="159">
        <f t="shared" si="13"/>
        <v>0</v>
      </c>
      <c r="K63" s="273"/>
      <c r="L63" s="273"/>
      <c r="M63" s="159">
        <f t="shared" si="14"/>
        <v>0</v>
      </c>
      <c r="N63" s="164"/>
      <c r="O63" s="159">
        <f t="shared" si="15"/>
        <v>0</v>
      </c>
      <c r="P63" s="165"/>
      <c r="Q63" s="158">
        <f t="shared" si="16"/>
        <v>0</v>
      </c>
      <c r="R63" s="164"/>
      <c r="S63" s="159">
        <f t="shared" si="17"/>
        <v>0</v>
      </c>
      <c r="T63" s="165"/>
      <c r="U63" s="158">
        <f t="shared" si="18"/>
        <v>0</v>
      </c>
      <c r="V63" s="164"/>
      <c r="W63" s="159">
        <f t="shared" si="19"/>
        <v>0</v>
      </c>
      <c r="X63" s="166"/>
      <c r="Y63" s="158">
        <f t="shared" si="20"/>
        <v>0</v>
      </c>
      <c r="Z63" s="164"/>
      <c r="AA63" s="159">
        <f t="shared" si="21"/>
        <v>0</v>
      </c>
      <c r="AB63" s="165"/>
    </row>
    <row r="64" spans="1:28" x14ac:dyDescent="0.25">
      <c r="A64" s="159">
        <v>54</v>
      </c>
      <c r="B64" s="187"/>
      <c r="C64" s="161"/>
      <c r="D64" s="160"/>
      <c r="E64" s="272"/>
      <c r="F64" s="272"/>
      <c r="G64" s="272"/>
      <c r="H64" s="159">
        <f t="shared" si="12"/>
        <v>0</v>
      </c>
      <c r="I64" s="163"/>
      <c r="J64" s="159">
        <f t="shared" si="13"/>
        <v>0</v>
      </c>
      <c r="K64" s="273"/>
      <c r="L64" s="273"/>
      <c r="M64" s="159">
        <f t="shared" si="14"/>
        <v>0</v>
      </c>
      <c r="N64" s="164"/>
      <c r="O64" s="159">
        <f t="shared" si="15"/>
        <v>0</v>
      </c>
      <c r="P64" s="165"/>
      <c r="Q64" s="158">
        <f t="shared" si="16"/>
        <v>0</v>
      </c>
      <c r="R64" s="164"/>
      <c r="S64" s="159">
        <f t="shared" si="17"/>
        <v>0</v>
      </c>
      <c r="T64" s="165"/>
      <c r="U64" s="158">
        <f t="shared" si="18"/>
        <v>0</v>
      </c>
      <c r="V64" s="164"/>
      <c r="W64" s="159">
        <f t="shared" si="19"/>
        <v>0</v>
      </c>
      <c r="X64" s="166"/>
      <c r="Y64" s="158">
        <f t="shared" si="20"/>
        <v>0</v>
      </c>
      <c r="Z64" s="164"/>
      <c r="AA64" s="159">
        <f t="shared" si="21"/>
        <v>0</v>
      </c>
      <c r="AB64" s="165"/>
    </row>
    <row r="65" spans="1:28" x14ac:dyDescent="0.25">
      <c r="A65" s="159">
        <v>55</v>
      </c>
      <c r="B65" s="187"/>
      <c r="C65" s="161"/>
      <c r="D65" s="160"/>
      <c r="E65" s="272"/>
      <c r="F65" s="272"/>
      <c r="G65" s="272"/>
      <c r="H65" s="159">
        <f t="shared" si="12"/>
        <v>0</v>
      </c>
      <c r="I65" s="163"/>
      <c r="J65" s="159">
        <f t="shared" si="13"/>
        <v>0</v>
      </c>
      <c r="K65" s="273"/>
      <c r="L65" s="273"/>
      <c r="M65" s="159">
        <f t="shared" si="14"/>
        <v>0</v>
      </c>
      <c r="N65" s="164"/>
      <c r="O65" s="159">
        <f t="shared" si="15"/>
        <v>0</v>
      </c>
      <c r="P65" s="165"/>
      <c r="Q65" s="158">
        <f t="shared" si="16"/>
        <v>0</v>
      </c>
      <c r="R65" s="164"/>
      <c r="S65" s="159">
        <f t="shared" si="17"/>
        <v>0</v>
      </c>
      <c r="T65" s="165"/>
      <c r="U65" s="158">
        <f t="shared" si="18"/>
        <v>0</v>
      </c>
      <c r="V65" s="164"/>
      <c r="W65" s="159">
        <f t="shared" si="19"/>
        <v>0</v>
      </c>
      <c r="X65" s="166"/>
      <c r="Y65" s="158">
        <f t="shared" si="20"/>
        <v>0</v>
      </c>
      <c r="Z65" s="164"/>
      <c r="AA65" s="159">
        <f t="shared" si="21"/>
        <v>0</v>
      </c>
      <c r="AB65" s="165"/>
    </row>
    <row r="66" spans="1:28" x14ac:dyDescent="0.25">
      <c r="A66" s="159">
        <v>56</v>
      </c>
      <c r="B66" s="187"/>
      <c r="C66" s="161"/>
      <c r="D66" s="160"/>
      <c r="E66" s="272"/>
      <c r="F66" s="272"/>
      <c r="G66" s="272"/>
      <c r="H66" s="159">
        <f t="shared" si="12"/>
        <v>0</v>
      </c>
      <c r="I66" s="163"/>
      <c r="J66" s="159">
        <f t="shared" si="13"/>
        <v>0</v>
      </c>
      <c r="K66" s="273"/>
      <c r="L66" s="273"/>
      <c r="M66" s="159">
        <f t="shared" si="14"/>
        <v>0</v>
      </c>
      <c r="N66" s="164"/>
      <c r="O66" s="159">
        <f t="shared" si="15"/>
        <v>0</v>
      </c>
      <c r="P66" s="165"/>
      <c r="Q66" s="158">
        <f t="shared" si="16"/>
        <v>0</v>
      </c>
      <c r="R66" s="164"/>
      <c r="S66" s="159">
        <f t="shared" si="17"/>
        <v>0</v>
      </c>
      <c r="T66" s="165"/>
      <c r="U66" s="158">
        <f t="shared" si="18"/>
        <v>0</v>
      </c>
      <c r="V66" s="164"/>
      <c r="W66" s="159">
        <f t="shared" si="19"/>
        <v>0</v>
      </c>
      <c r="X66" s="166"/>
      <c r="Y66" s="158">
        <f t="shared" si="20"/>
        <v>0</v>
      </c>
      <c r="Z66" s="164"/>
      <c r="AA66" s="159">
        <f t="shared" si="21"/>
        <v>0</v>
      </c>
      <c r="AB66" s="165"/>
    </row>
    <row r="67" spans="1:28" x14ac:dyDescent="0.25">
      <c r="A67" s="159">
        <v>57</v>
      </c>
      <c r="B67" s="187"/>
      <c r="C67" s="161"/>
      <c r="D67" s="160"/>
      <c r="E67" s="272"/>
      <c r="F67" s="272"/>
      <c r="G67" s="272"/>
      <c r="H67" s="159">
        <f t="shared" si="12"/>
        <v>0</v>
      </c>
      <c r="I67" s="163"/>
      <c r="J67" s="159">
        <f t="shared" si="13"/>
        <v>0</v>
      </c>
      <c r="K67" s="273"/>
      <c r="L67" s="273"/>
      <c r="M67" s="159">
        <f t="shared" si="14"/>
        <v>0</v>
      </c>
      <c r="N67" s="164"/>
      <c r="O67" s="159">
        <f t="shared" si="15"/>
        <v>0</v>
      </c>
      <c r="P67" s="165"/>
      <c r="Q67" s="158">
        <f t="shared" si="16"/>
        <v>0</v>
      </c>
      <c r="R67" s="164"/>
      <c r="S67" s="159">
        <f t="shared" si="17"/>
        <v>0</v>
      </c>
      <c r="T67" s="165"/>
      <c r="U67" s="158">
        <f t="shared" si="18"/>
        <v>0</v>
      </c>
      <c r="V67" s="164"/>
      <c r="W67" s="159">
        <f t="shared" si="19"/>
        <v>0</v>
      </c>
      <c r="X67" s="166"/>
      <c r="Y67" s="158">
        <f t="shared" si="20"/>
        <v>0</v>
      </c>
      <c r="Z67" s="164"/>
      <c r="AA67" s="159">
        <f t="shared" si="21"/>
        <v>0</v>
      </c>
      <c r="AB67" s="165"/>
    </row>
    <row r="68" spans="1:28" x14ac:dyDescent="0.25">
      <c r="A68" s="159">
        <v>58</v>
      </c>
      <c r="B68" s="187"/>
      <c r="C68" s="161"/>
      <c r="D68" s="160"/>
      <c r="E68" s="272"/>
      <c r="F68" s="272"/>
      <c r="G68" s="272"/>
      <c r="H68" s="159">
        <f t="shared" si="12"/>
        <v>0</v>
      </c>
      <c r="I68" s="163"/>
      <c r="J68" s="159">
        <f t="shared" si="13"/>
        <v>0</v>
      </c>
      <c r="K68" s="273"/>
      <c r="L68" s="273"/>
      <c r="M68" s="159">
        <f t="shared" si="14"/>
        <v>0</v>
      </c>
      <c r="N68" s="164"/>
      <c r="O68" s="159">
        <f t="shared" si="15"/>
        <v>0</v>
      </c>
      <c r="P68" s="165"/>
      <c r="Q68" s="158">
        <f t="shared" si="16"/>
        <v>0</v>
      </c>
      <c r="R68" s="164"/>
      <c r="S68" s="159">
        <f t="shared" si="17"/>
        <v>0</v>
      </c>
      <c r="T68" s="165"/>
      <c r="U68" s="158">
        <f t="shared" si="18"/>
        <v>0</v>
      </c>
      <c r="V68" s="164"/>
      <c r="W68" s="159">
        <f t="shared" si="19"/>
        <v>0</v>
      </c>
      <c r="X68" s="166"/>
      <c r="Y68" s="158">
        <f t="shared" si="20"/>
        <v>0</v>
      </c>
      <c r="Z68" s="164"/>
      <c r="AA68" s="159">
        <f t="shared" si="21"/>
        <v>0</v>
      </c>
      <c r="AB68" s="165"/>
    </row>
    <row r="69" spans="1:28" x14ac:dyDescent="0.25">
      <c r="A69" s="159">
        <v>59</v>
      </c>
      <c r="B69" s="187"/>
      <c r="C69" s="161"/>
      <c r="D69" s="160"/>
      <c r="E69" s="272"/>
      <c r="F69" s="272"/>
      <c r="G69" s="272"/>
      <c r="H69" s="159">
        <f t="shared" si="12"/>
        <v>0</v>
      </c>
      <c r="I69" s="163"/>
      <c r="J69" s="159">
        <f t="shared" si="13"/>
        <v>0</v>
      </c>
      <c r="K69" s="273"/>
      <c r="L69" s="273"/>
      <c r="M69" s="159">
        <f t="shared" si="14"/>
        <v>0</v>
      </c>
      <c r="N69" s="164"/>
      <c r="O69" s="159">
        <f t="shared" si="15"/>
        <v>0</v>
      </c>
      <c r="P69" s="165"/>
      <c r="Q69" s="158">
        <f t="shared" si="16"/>
        <v>0</v>
      </c>
      <c r="R69" s="164"/>
      <c r="S69" s="159">
        <f t="shared" si="17"/>
        <v>0</v>
      </c>
      <c r="T69" s="165"/>
      <c r="U69" s="158">
        <f t="shared" si="18"/>
        <v>0</v>
      </c>
      <c r="V69" s="164"/>
      <c r="W69" s="159">
        <f t="shared" si="19"/>
        <v>0</v>
      </c>
      <c r="X69" s="166"/>
      <c r="Y69" s="158">
        <f t="shared" si="20"/>
        <v>0</v>
      </c>
      <c r="Z69" s="164"/>
      <c r="AA69" s="159">
        <f t="shared" si="21"/>
        <v>0</v>
      </c>
      <c r="AB69" s="165"/>
    </row>
    <row r="70" spans="1:28" x14ac:dyDescent="0.25">
      <c r="A70" s="159">
        <v>60</v>
      </c>
      <c r="B70" s="187"/>
      <c r="C70" s="161"/>
      <c r="D70" s="160"/>
      <c r="E70" s="272"/>
      <c r="F70" s="272"/>
      <c r="G70" s="272"/>
      <c r="H70" s="159">
        <f t="shared" si="12"/>
        <v>0</v>
      </c>
      <c r="I70" s="163"/>
      <c r="J70" s="159">
        <f t="shared" si="13"/>
        <v>0</v>
      </c>
      <c r="K70" s="273"/>
      <c r="L70" s="273"/>
      <c r="M70" s="159">
        <f t="shared" si="14"/>
        <v>0</v>
      </c>
      <c r="N70" s="164"/>
      <c r="O70" s="159">
        <f t="shared" si="15"/>
        <v>0</v>
      </c>
      <c r="P70" s="165"/>
      <c r="Q70" s="158">
        <f t="shared" si="16"/>
        <v>0</v>
      </c>
      <c r="R70" s="164"/>
      <c r="S70" s="159">
        <f t="shared" si="17"/>
        <v>0</v>
      </c>
      <c r="T70" s="165"/>
      <c r="U70" s="158">
        <f t="shared" si="18"/>
        <v>0</v>
      </c>
      <c r="V70" s="164"/>
      <c r="W70" s="159">
        <f t="shared" si="19"/>
        <v>0</v>
      </c>
      <c r="X70" s="166"/>
      <c r="Y70" s="158">
        <f t="shared" si="20"/>
        <v>0</v>
      </c>
      <c r="Z70" s="164"/>
      <c r="AA70" s="159">
        <f t="shared" si="21"/>
        <v>0</v>
      </c>
      <c r="AB70" s="165"/>
    </row>
    <row r="71" spans="1:28" x14ac:dyDescent="0.25">
      <c r="A71" s="159">
        <v>61</v>
      </c>
      <c r="B71" s="187"/>
      <c r="C71" s="161"/>
      <c r="D71" s="160"/>
      <c r="E71" s="272"/>
      <c r="F71" s="272"/>
      <c r="G71" s="272"/>
      <c r="H71" s="159">
        <f t="shared" si="12"/>
        <v>0</v>
      </c>
      <c r="I71" s="163"/>
      <c r="J71" s="159">
        <f t="shared" si="13"/>
        <v>0</v>
      </c>
      <c r="K71" s="273"/>
      <c r="L71" s="273"/>
      <c r="M71" s="159">
        <f t="shared" si="14"/>
        <v>0</v>
      </c>
      <c r="N71" s="164"/>
      <c r="O71" s="159">
        <f t="shared" si="15"/>
        <v>0</v>
      </c>
      <c r="P71" s="165"/>
      <c r="Q71" s="158">
        <f t="shared" si="16"/>
        <v>0</v>
      </c>
      <c r="R71" s="164"/>
      <c r="S71" s="159">
        <f t="shared" si="17"/>
        <v>0</v>
      </c>
      <c r="T71" s="165"/>
      <c r="U71" s="158">
        <f t="shared" si="18"/>
        <v>0</v>
      </c>
      <c r="V71" s="164"/>
      <c r="W71" s="159">
        <f t="shared" si="19"/>
        <v>0</v>
      </c>
      <c r="X71" s="166"/>
      <c r="Y71" s="158">
        <f t="shared" si="20"/>
        <v>0</v>
      </c>
      <c r="Z71" s="164"/>
      <c r="AA71" s="159">
        <f t="shared" si="21"/>
        <v>0</v>
      </c>
      <c r="AB71" s="165"/>
    </row>
    <row r="72" spans="1:28" x14ac:dyDescent="0.25">
      <c r="A72" s="159">
        <v>62</v>
      </c>
      <c r="B72" s="187"/>
      <c r="C72" s="161"/>
      <c r="D72" s="160"/>
      <c r="E72" s="272"/>
      <c r="F72" s="272"/>
      <c r="G72" s="272"/>
      <c r="H72" s="159">
        <f t="shared" si="12"/>
        <v>0</v>
      </c>
      <c r="I72" s="163"/>
      <c r="J72" s="159">
        <f t="shared" si="13"/>
        <v>0</v>
      </c>
      <c r="K72" s="273"/>
      <c r="L72" s="273"/>
      <c r="M72" s="159">
        <f t="shared" si="14"/>
        <v>0</v>
      </c>
      <c r="N72" s="164"/>
      <c r="O72" s="159">
        <f t="shared" si="15"/>
        <v>0</v>
      </c>
      <c r="P72" s="165"/>
      <c r="Q72" s="158">
        <f t="shared" si="16"/>
        <v>0</v>
      </c>
      <c r="R72" s="164"/>
      <c r="S72" s="159">
        <f t="shared" si="17"/>
        <v>0</v>
      </c>
      <c r="T72" s="165"/>
      <c r="U72" s="158">
        <f t="shared" si="18"/>
        <v>0</v>
      </c>
      <c r="V72" s="164"/>
      <c r="W72" s="159">
        <f t="shared" si="19"/>
        <v>0</v>
      </c>
      <c r="X72" s="166"/>
      <c r="Y72" s="158">
        <f t="shared" si="20"/>
        <v>0</v>
      </c>
      <c r="Z72" s="164"/>
      <c r="AA72" s="159">
        <f t="shared" si="21"/>
        <v>0</v>
      </c>
      <c r="AB72" s="165"/>
    </row>
    <row r="73" spans="1:28" x14ac:dyDescent="0.25">
      <c r="A73" s="159">
        <v>63</v>
      </c>
      <c r="B73" s="187"/>
      <c r="C73" s="161"/>
      <c r="D73" s="160"/>
      <c r="E73" s="272"/>
      <c r="F73" s="272"/>
      <c r="G73" s="272"/>
      <c r="H73" s="159">
        <f t="shared" si="12"/>
        <v>0</v>
      </c>
      <c r="I73" s="163"/>
      <c r="J73" s="159">
        <f t="shared" si="13"/>
        <v>0</v>
      </c>
      <c r="K73" s="273"/>
      <c r="L73" s="273"/>
      <c r="M73" s="159">
        <f t="shared" si="14"/>
        <v>0</v>
      </c>
      <c r="N73" s="164"/>
      <c r="O73" s="159">
        <f t="shared" si="15"/>
        <v>0</v>
      </c>
      <c r="P73" s="165"/>
      <c r="Q73" s="158">
        <f t="shared" si="16"/>
        <v>0</v>
      </c>
      <c r="R73" s="164"/>
      <c r="S73" s="159">
        <f t="shared" si="17"/>
        <v>0</v>
      </c>
      <c r="T73" s="165"/>
      <c r="U73" s="158">
        <f t="shared" si="18"/>
        <v>0</v>
      </c>
      <c r="V73" s="164"/>
      <c r="W73" s="159">
        <f t="shared" si="19"/>
        <v>0</v>
      </c>
      <c r="X73" s="166"/>
      <c r="Y73" s="158">
        <f t="shared" si="20"/>
        <v>0</v>
      </c>
      <c r="Z73" s="164"/>
      <c r="AA73" s="159">
        <f t="shared" si="21"/>
        <v>0</v>
      </c>
      <c r="AB73" s="165"/>
    </row>
    <row r="74" spans="1:28" x14ac:dyDescent="0.25">
      <c r="A74" s="159">
        <v>64</v>
      </c>
      <c r="B74" s="187"/>
      <c r="C74" s="161"/>
      <c r="D74" s="160"/>
      <c r="E74" s="272"/>
      <c r="F74" s="272"/>
      <c r="G74" s="272"/>
      <c r="H74" s="159">
        <f t="shared" si="12"/>
        <v>0</v>
      </c>
      <c r="I74" s="163"/>
      <c r="J74" s="159">
        <f t="shared" si="13"/>
        <v>0</v>
      </c>
      <c r="K74" s="273"/>
      <c r="L74" s="273"/>
      <c r="M74" s="159">
        <f t="shared" si="14"/>
        <v>0</v>
      </c>
      <c r="N74" s="164"/>
      <c r="O74" s="159">
        <f t="shared" si="15"/>
        <v>0</v>
      </c>
      <c r="P74" s="165"/>
      <c r="Q74" s="158">
        <f t="shared" si="16"/>
        <v>0</v>
      </c>
      <c r="R74" s="164"/>
      <c r="S74" s="159">
        <f t="shared" si="17"/>
        <v>0</v>
      </c>
      <c r="T74" s="165"/>
      <c r="U74" s="158">
        <f t="shared" si="18"/>
        <v>0</v>
      </c>
      <c r="V74" s="164"/>
      <c r="W74" s="159">
        <f t="shared" si="19"/>
        <v>0</v>
      </c>
      <c r="X74" s="166"/>
      <c r="Y74" s="158">
        <f t="shared" si="20"/>
        <v>0</v>
      </c>
      <c r="Z74" s="164"/>
      <c r="AA74" s="159">
        <f t="shared" si="21"/>
        <v>0</v>
      </c>
      <c r="AB74" s="165"/>
    </row>
    <row r="75" spans="1:28" x14ac:dyDescent="0.25">
      <c r="A75" s="159">
        <v>65</v>
      </c>
      <c r="B75" s="187"/>
      <c r="C75" s="161"/>
      <c r="D75" s="160"/>
      <c r="E75" s="272"/>
      <c r="F75" s="272"/>
      <c r="G75" s="272"/>
      <c r="H75" s="159">
        <f t="shared" ref="H75:H106" si="22">IF(C75="a2.1", 0.5,IF(C75="a2.2", 0.3, IF(C75="a2.3", 6, IF(C75="a2.4", 3, IF(C75="a2.5", 0.5, IF(C75="a2.6", 0.3, IF(C75="a2.7", 10, IF(C75="a2.8", 5, IF(C75="a2.9", 1, IF(C75="a2.10", 0.5, IF(C75="a2.11", 0.5, IF(C75="a2.12", 4, IF(C75="a2.13", 1, IF(C75="a2.14", 1, IF(C75="a2.15", 1, IF(C75="a2.16", 1, IF(C75="a2.17", 1, IF(C75="a2.18", 2, IF(C75="a2.19", 0.6, IF(C75="a2.20", 0.6, IF(C75="a2.21", 0.6, 0)))))))))))))))))))))</f>
        <v>0</v>
      </c>
      <c r="I75" s="163"/>
      <c r="J75" s="159">
        <f t="shared" ref="J75:J106" si="23">H75*I75</f>
        <v>0</v>
      </c>
      <c r="K75" s="273"/>
      <c r="L75" s="273"/>
      <c r="M75" s="159">
        <f t="shared" ref="M75:M106" si="24">H75</f>
        <v>0</v>
      </c>
      <c r="N75" s="164"/>
      <c r="O75" s="159">
        <f t="shared" ref="O75:O106" si="25">M75*N75</f>
        <v>0</v>
      </c>
      <c r="P75" s="165"/>
      <c r="Q75" s="158">
        <f t="shared" ref="Q75:Q106" si="26">H75</f>
        <v>0</v>
      </c>
      <c r="R75" s="164"/>
      <c r="S75" s="159">
        <f t="shared" ref="S75:S106" si="27">R75*Q75</f>
        <v>0</v>
      </c>
      <c r="T75" s="165"/>
      <c r="U75" s="158">
        <f t="shared" ref="U75:U106" si="28">H75</f>
        <v>0</v>
      </c>
      <c r="V75" s="164"/>
      <c r="W75" s="159">
        <f t="shared" ref="W75:W106" si="29">V75*U75</f>
        <v>0</v>
      </c>
      <c r="X75" s="166"/>
      <c r="Y75" s="158">
        <f t="shared" ref="Y75:Y106" si="30">H75</f>
        <v>0</v>
      </c>
      <c r="Z75" s="164"/>
      <c r="AA75" s="159">
        <f t="shared" ref="AA75:AA106" si="31">Z75*Y75</f>
        <v>0</v>
      </c>
      <c r="AB75" s="165"/>
    </row>
    <row r="76" spans="1:28" x14ac:dyDescent="0.25">
      <c r="A76" s="159">
        <v>66</v>
      </c>
      <c r="B76" s="187"/>
      <c r="C76" s="161"/>
      <c r="D76" s="160"/>
      <c r="E76" s="272"/>
      <c r="F76" s="272"/>
      <c r="G76" s="272"/>
      <c r="H76" s="159">
        <f t="shared" si="22"/>
        <v>0</v>
      </c>
      <c r="I76" s="163"/>
      <c r="J76" s="159">
        <f t="shared" si="23"/>
        <v>0</v>
      </c>
      <c r="K76" s="273"/>
      <c r="L76" s="273"/>
      <c r="M76" s="159">
        <f t="shared" si="24"/>
        <v>0</v>
      </c>
      <c r="N76" s="164"/>
      <c r="O76" s="159">
        <f t="shared" si="25"/>
        <v>0</v>
      </c>
      <c r="P76" s="165"/>
      <c r="Q76" s="158">
        <f t="shared" si="26"/>
        <v>0</v>
      </c>
      <c r="R76" s="164"/>
      <c r="S76" s="159">
        <f t="shared" si="27"/>
        <v>0</v>
      </c>
      <c r="T76" s="165"/>
      <c r="U76" s="158">
        <f t="shared" si="28"/>
        <v>0</v>
      </c>
      <c r="V76" s="164"/>
      <c r="W76" s="159">
        <f t="shared" si="29"/>
        <v>0</v>
      </c>
      <c r="X76" s="166"/>
      <c r="Y76" s="158">
        <f t="shared" si="30"/>
        <v>0</v>
      </c>
      <c r="Z76" s="164"/>
      <c r="AA76" s="159">
        <f t="shared" si="31"/>
        <v>0</v>
      </c>
      <c r="AB76" s="165"/>
    </row>
    <row r="77" spans="1:28" x14ac:dyDescent="0.25">
      <c r="A77" s="159">
        <v>67</v>
      </c>
      <c r="B77" s="187"/>
      <c r="C77" s="161" t="s">
        <v>6</v>
      </c>
      <c r="D77" s="160"/>
      <c r="E77" s="272"/>
      <c r="F77" s="272"/>
      <c r="G77" s="272"/>
      <c r="H77" s="159">
        <f t="shared" si="22"/>
        <v>0</v>
      </c>
      <c r="I77" s="163"/>
      <c r="J77" s="159">
        <f t="shared" si="23"/>
        <v>0</v>
      </c>
      <c r="K77" s="273"/>
      <c r="L77" s="273"/>
      <c r="M77" s="159">
        <f t="shared" si="24"/>
        <v>0</v>
      </c>
      <c r="N77" s="164"/>
      <c r="O77" s="159">
        <f t="shared" si="25"/>
        <v>0</v>
      </c>
      <c r="P77" s="165"/>
      <c r="Q77" s="158">
        <f t="shared" si="26"/>
        <v>0</v>
      </c>
      <c r="R77" s="164"/>
      <c r="S77" s="159">
        <f t="shared" si="27"/>
        <v>0</v>
      </c>
      <c r="T77" s="165"/>
      <c r="U77" s="158">
        <f t="shared" si="28"/>
        <v>0</v>
      </c>
      <c r="V77" s="164"/>
      <c r="W77" s="159">
        <f t="shared" si="29"/>
        <v>0</v>
      </c>
      <c r="X77" s="166"/>
      <c r="Y77" s="158">
        <f t="shared" si="30"/>
        <v>0</v>
      </c>
      <c r="Z77" s="164"/>
      <c r="AA77" s="159">
        <f t="shared" si="31"/>
        <v>0</v>
      </c>
      <c r="AB77" s="165"/>
    </row>
    <row r="78" spans="1:28" x14ac:dyDescent="0.25">
      <c r="A78" s="159">
        <v>68</v>
      </c>
      <c r="B78" s="187"/>
      <c r="C78" s="161" t="s">
        <v>6</v>
      </c>
      <c r="D78" s="160"/>
      <c r="E78" s="272"/>
      <c r="F78" s="272"/>
      <c r="G78" s="272"/>
      <c r="H78" s="159">
        <f t="shared" si="22"/>
        <v>0</v>
      </c>
      <c r="I78" s="163"/>
      <c r="J78" s="159">
        <f t="shared" si="23"/>
        <v>0</v>
      </c>
      <c r="K78" s="273"/>
      <c r="L78" s="273"/>
      <c r="M78" s="159">
        <f t="shared" si="24"/>
        <v>0</v>
      </c>
      <c r="N78" s="164"/>
      <c r="O78" s="159">
        <f t="shared" si="25"/>
        <v>0</v>
      </c>
      <c r="P78" s="165"/>
      <c r="Q78" s="158">
        <f t="shared" si="26"/>
        <v>0</v>
      </c>
      <c r="R78" s="164"/>
      <c r="S78" s="159">
        <f t="shared" si="27"/>
        <v>0</v>
      </c>
      <c r="T78" s="165"/>
      <c r="U78" s="158">
        <f t="shared" si="28"/>
        <v>0</v>
      </c>
      <c r="V78" s="164"/>
      <c r="W78" s="159">
        <f t="shared" si="29"/>
        <v>0</v>
      </c>
      <c r="X78" s="166"/>
      <c r="Y78" s="158">
        <f t="shared" si="30"/>
        <v>0</v>
      </c>
      <c r="Z78" s="164"/>
      <c r="AA78" s="159">
        <f t="shared" si="31"/>
        <v>0</v>
      </c>
      <c r="AB78" s="165"/>
    </row>
    <row r="79" spans="1:28" x14ac:dyDescent="0.25">
      <c r="A79" s="159">
        <v>69</v>
      </c>
      <c r="B79" s="187"/>
      <c r="C79" s="161" t="s">
        <v>6</v>
      </c>
      <c r="D79" s="160"/>
      <c r="E79" s="272"/>
      <c r="F79" s="272"/>
      <c r="G79" s="272"/>
      <c r="H79" s="159">
        <f t="shared" si="22"/>
        <v>0</v>
      </c>
      <c r="I79" s="163"/>
      <c r="J79" s="159">
        <f t="shared" si="23"/>
        <v>0</v>
      </c>
      <c r="K79" s="273"/>
      <c r="L79" s="273"/>
      <c r="M79" s="159">
        <f t="shared" si="24"/>
        <v>0</v>
      </c>
      <c r="N79" s="164"/>
      <c r="O79" s="159">
        <f t="shared" si="25"/>
        <v>0</v>
      </c>
      <c r="P79" s="165"/>
      <c r="Q79" s="158">
        <f t="shared" si="26"/>
        <v>0</v>
      </c>
      <c r="R79" s="164"/>
      <c r="S79" s="159">
        <f t="shared" si="27"/>
        <v>0</v>
      </c>
      <c r="T79" s="165"/>
      <c r="U79" s="158">
        <f t="shared" si="28"/>
        <v>0</v>
      </c>
      <c r="V79" s="164"/>
      <c r="W79" s="159">
        <f t="shared" si="29"/>
        <v>0</v>
      </c>
      <c r="X79" s="166"/>
      <c r="Y79" s="158">
        <f t="shared" si="30"/>
        <v>0</v>
      </c>
      <c r="Z79" s="164"/>
      <c r="AA79" s="159">
        <f t="shared" si="31"/>
        <v>0</v>
      </c>
      <c r="AB79" s="165"/>
    </row>
    <row r="80" spans="1:28" x14ac:dyDescent="0.25">
      <c r="A80" s="159">
        <v>70</v>
      </c>
      <c r="B80" s="187"/>
      <c r="C80" s="161" t="s">
        <v>6</v>
      </c>
      <c r="D80" s="160"/>
      <c r="E80" s="272"/>
      <c r="F80" s="272"/>
      <c r="G80" s="272"/>
      <c r="H80" s="159">
        <f t="shared" si="22"/>
        <v>0</v>
      </c>
      <c r="I80" s="163"/>
      <c r="J80" s="159">
        <f t="shared" si="23"/>
        <v>0</v>
      </c>
      <c r="K80" s="273"/>
      <c r="L80" s="273"/>
      <c r="M80" s="159">
        <f t="shared" si="24"/>
        <v>0</v>
      </c>
      <c r="N80" s="164"/>
      <c r="O80" s="159">
        <f t="shared" si="25"/>
        <v>0</v>
      </c>
      <c r="P80" s="165"/>
      <c r="Q80" s="158">
        <f t="shared" si="26"/>
        <v>0</v>
      </c>
      <c r="R80" s="164"/>
      <c r="S80" s="159">
        <f t="shared" si="27"/>
        <v>0</v>
      </c>
      <c r="T80" s="165"/>
      <c r="U80" s="158">
        <f t="shared" si="28"/>
        <v>0</v>
      </c>
      <c r="V80" s="164"/>
      <c r="W80" s="159">
        <f t="shared" si="29"/>
        <v>0</v>
      </c>
      <c r="X80" s="166"/>
      <c r="Y80" s="158">
        <f t="shared" si="30"/>
        <v>0</v>
      </c>
      <c r="Z80" s="164"/>
      <c r="AA80" s="159">
        <f t="shared" si="31"/>
        <v>0</v>
      </c>
      <c r="AB80" s="165"/>
    </row>
    <row r="81" spans="1:28" x14ac:dyDescent="0.25">
      <c r="A81" s="159">
        <v>71</v>
      </c>
      <c r="B81" s="187"/>
      <c r="C81" s="161" t="s">
        <v>6</v>
      </c>
      <c r="D81" s="160"/>
      <c r="E81" s="272"/>
      <c r="F81" s="272"/>
      <c r="G81" s="272"/>
      <c r="H81" s="159">
        <f t="shared" si="22"/>
        <v>0</v>
      </c>
      <c r="I81" s="163"/>
      <c r="J81" s="159">
        <f t="shared" si="23"/>
        <v>0</v>
      </c>
      <c r="K81" s="273"/>
      <c r="L81" s="273"/>
      <c r="M81" s="159">
        <f t="shared" si="24"/>
        <v>0</v>
      </c>
      <c r="N81" s="164"/>
      <c r="O81" s="159">
        <f t="shared" si="25"/>
        <v>0</v>
      </c>
      <c r="P81" s="165"/>
      <c r="Q81" s="158">
        <f t="shared" si="26"/>
        <v>0</v>
      </c>
      <c r="R81" s="164"/>
      <c r="S81" s="159">
        <f t="shared" si="27"/>
        <v>0</v>
      </c>
      <c r="T81" s="165"/>
      <c r="U81" s="158">
        <f t="shared" si="28"/>
        <v>0</v>
      </c>
      <c r="V81" s="164"/>
      <c r="W81" s="159">
        <f t="shared" si="29"/>
        <v>0</v>
      </c>
      <c r="X81" s="166"/>
      <c r="Y81" s="158">
        <f t="shared" si="30"/>
        <v>0</v>
      </c>
      <c r="Z81" s="164"/>
      <c r="AA81" s="159">
        <f t="shared" si="31"/>
        <v>0</v>
      </c>
      <c r="AB81" s="165"/>
    </row>
    <row r="82" spans="1:28" x14ac:dyDescent="0.25">
      <c r="A82" s="159">
        <v>72</v>
      </c>
      <c r="B82" s="187"/>
      <c r="C82" s="161" t="s">
        <v>6</v>
      </c>
      <c r="D82" s="160"/>
      <c r="E82" s="272"/>
      <c r="F82" s="272"/>
      <c r="G82" s="272"/>
      <c r="H82" s="159">
        <f t="shared" si="22"/>
        <v>0</v>
      </c>
      <c r="I82" s="163"/>
      <c r="J82" s="159">
        <f t="shared" si="23"/>
        <v>0</v>
      </c>
      <c r="K82" s="273"/>
      <c r="L82" s="273"/>
      <c r="M82" s="159">
        <f t="shared" si="24"/>
        <v>0</v>
      </c>
      <c r="N82" s="164"/>
      <c r="O82" s="159">
        <f t="shared" si="25"/>
        <v>0</v>
      </c>
      <c r="P82" s="165"/>
      <c r="Q82" s="158">
        <f t="shared" si="26"/>
        <v>0</v>
      </c>
      <c r="R82" s="164"/>
      <c r="S82" s="159">
        <f t="shared" si="27"/>
        <v>0</v>
      </c>
      <c r="T82" s="165"/>
      <c r="U82" s="158">
        <f t="shared" si="28"/>
        <v>0</v>
      </c>
      <c r="V82" s="164"/>
      <c r="W82" s="159">
        <f t="shared" si="29"/>
        <v>0</v>
      </c>
      <c r="X82" s="166"/>
      <c r="Y82" s="158">
        <f t="shared" si="30"/>
        <v>0</v>
      </c>
      <c r="Z82" s="164"/>
      <c r="AA82" s="159">
        <f t="shared" si="31"/>
        <v>0</v>
      </c>
      <c r="AB82" s="165"/>
    </row>
    <row r="83" spans="1:28" x14ac:dyDescent="0.25">
      <c r="A83" s="159">
        <v>73</v>
      </c>
      <c r="B83" s="187"/>
      <c r="C83" s="161" t="s">
        <v>6</v>
      </c>
      <c r="D83" s="160"/>
      <c r="E83" s="272"/>
      <c r="F83" s="272"/>
      <c r="G83" s="272"/>
      <c r="H83" s="159">
        <f t="shared" si="22"/>
        <v>0</v>
      </c>
      <c r="I83" s="163"/>
      <c r="J83" s="159">
        <f t="shared" si="23"/>
        <v>0</v>
      </c>
      <c r="K83" s="273"/>
      <c r="L83" s="273"/>
      <c r="M83" s="159">
        <f t="shared" si="24"/>
        <v>0</v>
      </c>
      <c r="N83" s="164"/>
      <c r="O83" s="159">
        <f t="shared" si="25"/>
        <v>0</v>
      </c>
      <c r="P83" s="165"/>
      <c r="Q83" s="158">
        <f t="shared" si="26"/>
        <v>0</v>
      </c>
      <c r="R83" s="164"/>
      <c r="S83" s="159">
        <f t="shared" si="27"/>
        <v>0</v>
      </c>
      <c r="T83" s="165"/>
      <c r="U83" s="158">
        <f t="shared" si="28"/>
        <v>0</v>
      </c>
      <c r="V83" s="164"/>
      <c r="W83" s="159">
        <f t="shared" si="29"/>
        <v>0</v>
      </c>
      <c r="X83" s="166"/>
      <c r="Y83" s="158">
        <f t="shared" si="30"/>
        <v>0</v>
      </c>
      <c r="Z83" s="164"/>
      <c r="AA83" s="159">
        <f t="shared" si="31"/>
        <v>0</v>
      </c>
      <c r="AB83" s="165"/>
    </row>
    <row r="84" spans="1:28" x14ac:dyDescent="0.25">
      <c r="A84" s="159">
        <v>74</v>
      </c>
      <c r="B84" s="187"/>
      <c r="C84" s="161" t="s">
        <v>6</v>
      </c>
      <c r="D84" s="160"/>
      <c r="E84" s="272"/>
      <c r="F84" s="272"/>
      <c r="G84" s="272"/>
      <c r="H84" s="159">
        <f t="shared" si="22"/>
        <v>0</v>
      </c>
      <c r="I84" s="163"/>
      <c r="J84" s="159">
        <f t="shared" si="23"/>
        <v>0</v>
      </c>
      <c r="K84" s="273"/>
      <c r="L84" s="273"/>
      <c r="M84" s="159">
        <f t="shared" si="24"/>
        <v>0</v>
      </c>
      <c r="N84" s="164"/>
      <c r="O84" s="159">
        <f t="shared" si="25"/>
        <v>0</v>
      </c>
      <c r="P84" s="165"/>
      <c r="Q84" s="158">
        <f t="shared" si="26"/>
        <v>0</v>
      </c>
      <c r="R84" s="164"/>
      <c r="S84" s="159">
        <f t="shared" si="27"/>
        <v>0</v>
      </c>
      <c r="T84" s="165"/>
      <c r="U84" s="158">
        <f t="shared" si="28"/>
        <v>0</v>
      </c>
      <c r="V84" s="164"/>
      <c r="W84" s="159">
        <f t="shared" si="29"/>
        <v>0</v>
      </c>
      <c r="X84" s="166"/>
      <c r="Y84" s="158">
        <f t="shared" si="30"/>
        <v>0</v>
      </c>
      <c r="Z84" s="164"/>
      <c r="AA84" s="159">
        <f t="shared" si="31"/>
        <v>0</v>
      </c>
      <c r="AB84" s="165"/>
    </row>
    <row r="85" spans="1:28" x14ac:dyDescent="0.25">
      <c r="A85" s="159">
        <v>75</v>
      </c>
      <c r="B85" s="187"/>
      <c r="C85" s="161" t="s">
        <v>6</v>
      </c>
      <c r="D85" s="160"/>
      <c r="E85" s="272"/>
      <c r="F85" s="272"/>
      <c r="G85" s="272"/>
      <c r="H85" s="159">
        <f t="shared" si="22"/>
        <v>0</v>
      </c>
      <c r="I85" s="163"/>
      <c r="J85" s="159">
        <f t="shared" si="23"/>
        <v>0</v>
      </c>
      <c r="K85" s="273"/>
      <c r="L85" s="273"/>
      <c r="M85" s="159">
        <f t="shared" si="24"/>
        <v>0</v>
      </c>
      <c r="N85" s="164"/>
      <c r="O85" s="159">
        <f t="shared" si="25"/>
        <v>0</v>
      </c>
      <c r="P85" s="165"/>
      <c r="Q85" s="158">
        <f t="shared" si="26"/>
        <v>0</v>
      </c>
      <c r="R85" s="164"/>
      <c r="S85" s="159">
        <f t="shared" si="27"/>
        <v>0</v>
      </c>
      <c r="T85" s="165"/>
      <c r="U85" s="158">
        <f t="shared" si="28"/>
        <v>0</v>
      </c>
      <c r="V85" s="164"/>
      <c r="W85" s="159">
        <f t="shared" si="29"/>
        <v>0</v>
      </c>
      <c r="X85" s="166"/>
      <c r="Y85" s="158">
        <f t="shared" si="30"/>
        <v>0</v>
      </c>
      <c r="Z85" s="164"/>
      <c r="AA85" s="159">
        <f t="shared" si="31"/>
        <v>0</v>
      </c>
      <c r="AB85" s="165"/>
    </row>
    <row r="86" spans="1:28" x14ac:dyDescent="0.25">
      <c r="A86" s="159">
        <v>76</v>
      </c>
      <c r="B86" s="187"/>
      <c r="C86" s="161" t="s">
        <v>6</v>
      </c>
      <c r="D86" s="160"/>
      <c r="E86" s="272"/>
      <c r="F86" s="272"/>
      <c r="G86" s="272"/>
      <c r="H86" s="159">
        <f t="shared" si="22"/>
        <v>0</v>
      </c>
      <c r="I86" s="163"/>
      <c r="J86" s="159">
        <f t="shared" si="23"/>
        <v>0</v>
      </c>
      <c r="K86" s="273"/>
      <c r="L86" s="273"/>
      <c r="M86" s="159">
        <f t="shared" si="24"/>
        <v>0</v>
      </c>
      <c r="N86" s="164"/>
      <c r="O86" s="159">
        <f t="shared" si="25"/>
        <v>0</v>
      </c>
      <c r="P86" s="165"/>
      <c r="Q86" s="158">
        <f t="shared" si="26"/>
        <v>0</v>
      </c>
      <c r="R86" s="164"/>
      <c r="S86" s="159">
        <f t="shared" si="27"/>
        <v>0</v>
      </c>
      <c r="T86" s="165"/>
      <c r="U86" s="158">
        <f t="shared" si="28"/>
        <v>0</v>
      </c>
      <c r="V86" s="164"/>
      <c r="W86" s="159">
        <f t="shared" si="29"/>
        <v>0</v>
      </c>
      <c r="X86" s="166"/>
      <c r="Y86" s="158">
        <f t="shared" si="30"/>
        <v>0</v>
      </c>
      <c r="Z86" s="164"/>
      <c r="AA86" s="159">
        <f t="shared" si="31"/>
        <v>0</v>
      </c>
      <c r="AB86" s="165"/>
    </row>
    <row r="87" spans="1:28" x14ac:dyDescent="0.25">
      <c r="A87" s="159">
        <v>77</v>
      </c>
      <c r="B87" s="187"/>
      <c r="C87" s="161" t="s">
        <v>6</v>
      </c>
      <c r="D87" s="160"/>
      <c r="E87" s="272"/>
      <c r="F87" s="272"/>
      <c r="G87" s="272"/>
      <c r="H87" s="159">
        <f t="shared" si="22"/>
        <v>0</v>
      </c>
      <c r="I87" s="163"/>
      <c r="J87" s="159">
        <f t="shared" si="23"/>
        <v>0</v>
      </c>
      <c r="K87" s="273"/>
      <c r="L87" s="273"/>
      <c r="M87" s="159">
        <f t="shared" si="24"/>
        <v>0</v>
      </c>
      <c r="N87" s="164"/>
      <c r="O87" s="159">
        <f t="shared" si="25"/>
        <v>0</v>
      </c>
      <c r="P87" s="165"/>
      <c r="Q87" s="158">
        <f t="shared" si="26"/>
        <v>0</v>
      </c>
      <c r="R87" s="164"/>
      <c r="S87" s="159">
        <f t="shared" si="27"/>
        <v>0</v>
      </c>
      <c r="T87" s="165"/>
      <c r="U87" s="158">
        <f t="shared" si="28"/>
        <v>0</v>
      </c>
      <c r="V87" s="164"/>
      <c r="W87" s="159">
        <f t="shared" si="29"/>
        <v>0</v>
      </c>
      <c r="X87" s="166"/>
      <c r="Y87" s="158">
        <f t="shared" si="30"/>
        <v>0</v>
      </c>
      <c r="Z87" s="164"/>
      <c r="AA87" s="159">
        <f t="shared" si="31"/>
        <v>0</v>
      </c>
      <c r="AB87" s="165"/>
    </row>
    <row r="88" spans="1:28" x14ac:dyDescent="0.25">
      <c r="A88" s="159">
        <v>78</v>
      </c>
      <c r="B88" s="187"/>
      <c r="C88" s="161" t="s">
        <v>6</v>
      </c>
      <c r="D88" s="160"/>
      <c r="E88" s="272"/>
      <c r="F88" s="272"/>
      <c r="G88" s="272"/>
      <c r="H88" s="159">
        <f t="shared" si="22"/>
        <v>0</v>
      </c>
      <c r="I88" s="163"/>
      <c r="J88" s="159">
        <f t="shared" si="23"/>
        <v>0</v>
      </c>
      <c r="K88" s="273"/>
      <c r="L88" s="273"/>
      <c r="M88" s="159">
        <f t="shared" si="24"/>
        <v>0</v>
      </c>
      <c r="N88" s="164"/>
      <c r="O88" s="159">
        <f t="shared" si="25"/>
        <v>0</v>
      </c>
      <c r="P88" s="165"/>
      <c r="Q88" s="158">
        <f t="shared" si="26"/>
        <v>0</v>
      </c>
      <c r="R88" s="164"/>
      <c r="S88" s="159">
        <f t="shared" si="27"/>
        <v>0</v>
      </c>
      <c r="T88" s="165"/>
      <c r="U88" s="158">
        <f t="shared" si="28"/>
        <v>0</v>
      </c>
      <c r="V88" s="164"/>
      <c r="W88" s="159">
        <f t="shared" si="29"/>
        <v>0</v>
      </c>
      <c r="X88" s="166"/>
      <c r="Y88" s="158">
        <f t="shared" si="30"/>
        <v>0</v>
      </c>
      <c r="Z88" s="164"/>
      <c r="AA88" s="159">
        <f t="shared" si="31"/>
        <v>0</v>
      </c>
      <c r="AB88" s="165"/>
    </row>
    <row r="89" spans="1:28" x14ac:dyDescent="0.25">
      <c r="A89" s="159">
        <v>79</v>
      </c>
      <c r="B89" s="187"/>
      <c r="C89" s="161" t="s">
        <v>6</v>
      </c>
      <c r="D89" s="160"/>
      <c r="E89" s="272"/>
      <c r="F89" s="272"/>
      <c r="G89" s="272"/>
      <c r="H89" s="159">
        <f t="shared" si="22"/>
        <v>0</v>
      </c>
      <c r="I89" s="163"/>
      <c r="J89" s="159">
        <f t="shared" si="23"/>
        <v>0</v>
      </c>
      <c r="K89" s="273"/>
      <c r="L89" s="273"/>
      <c r="M89" s="159">
        <f t="shared" si="24"/>
        <v>0</v>
      </c>
      <c r="N89" s="164"/>
      <c r="O89" s="159">
        <f t="shared" si="25"/>
        <v>0</v>
      </c>
      <c r="P89" s="165"/>
      <c r="Q89" s="158">
        <f t="shared" si="26"/>
        <v>0</v>
      </c>
      <c r="R89" s="164"/>
      <c r="S89" s="159">
        <f t="shared" si="27"/>
        <v>0</v>
      </c>
      <c r="T89" s="165"/>
      <c r="U89" s="158">
        <f t="shared" si="28"/>
        <v>0</v>
      </c>
      <c r="V89" s="164"/>
      <c r="W89" s="159">
        <f t="shared" si="29"/>
        <v>0</v>
      </c>
      <c r="X89" s="166"/>
      <c r="Y89" s="158">
        <f t="shared" si="30"/>
        <v>0</v>
      </c>
      <c r="Z89" s="164"/>
      <c r="AA89" s="159">
        <f t="shared" si="31"/>
        <v>0</v>
      </c>
      <c r="AB89" s="165"/>
    </row>
    <row r="90" spans="1:28" x14ac:dyDescent="0.25">
      <c r="A90" s="159">
        <v>80</v>
      </c>
      <c r="B90" s="187"/>
      <c r="C90" s="161" t="s">
        <v>6</v>
      </c>
      <c r="D90" s="160"/>
      <c r="E90" s="272"/>
      <c r="F90" s="272"/>
      <c r="G90" s="272"/>
      <c r="H90" s="159">
        <f t="shared" si="22"/>
        <v>0</v>
      </c>
      <c r="I90" s="163"/>
      <c r="J90" s="159">
        <f t="shared" si="23"/>
        <v>0</v>
      </c>
      <c r="K90" s="273"/>
      <c r="L90" s="273"/>
      <c r="M90" s="159">
        <f t="shared" si="24"/>
        <v>0</v>
      </c>
      <c r="N90" s="164"/>
      <c r="O90" s="159">
        <f t="shared" si="25"/>
        <v>0</v>
      </c>
      <c r="P90" s="165"/>
      <c r="Q90" s="158">
        <f t="shared" si="26"/>
        <v>0</v>
      </c>
      <c r="R90" s="164"/>
      <c r="S90" s="159">
        <f t="shared" si="27"/>
        <v>0</v>
      </c>
      <c r="T90" s="165"/>
      <c r="U90" s="158">
        <f t="shared" si="28"/>
        <v>0</v>
      </c>
      <c r="V90" s="164"/>
      <c r="W90" s="159">
        <f t="shared" si="29"/>
        <v>0</v>
      </c>
      <c r="X90" s="166"/>
      <c r="Y90" s="158">
        <f t="shared" si="30"/>
        <v>0</v>
      </c>
      <c r="Z90" s="164"/>
      <c r="AA90" s="159">
        <f t="shared" si="31"/>
        <v>0</v>
      </c>
      <c r="AB90" s="165"/>
    </row>
    <row r="91" spans="1:28" x14ac:dyDescent="0.25">
      <c r="A91" s="159">
        <v>81</v>
      </c>
      <c r="B91" s="187"/>
      <c r="C91" s="161" t="s">
        <v>6</v>
      </c>
      <c r="D91" s="160"/>
      <c r="E91" s="272"/>
      <c r="F91" s="272"/>
      <c r="G91" s="272"/>
      <c r="H91" s="159">
        <f t="shared" si="22"/>
        <v>0</v>
      </c>
      <c r="I91" s="163"/>
      <c r="J91" s="159">
        <f t="shared" si="23"/>
        <v>0</v>
      </c>
      <c r="K91" s="273"/>
      <c r="L91" s="273"/>
      <c r="M91" s="159">
        <f t="shared" si="24"/>
        <v>0</v>
      </c>
      <c r="N91" s="164"/>
      <c r="O91" s="159">
        <f t="shared" si="25"/>
        <v>0</v>
      </c>
      <c r="P91" s="165"/>
      <c r="Q91" s="158">
        <f t="shared" si="26"/>
        <v>0</v>
      </c>
      <c r="R91" s="164"/>
      <c r="S91" s="159">
        <f t="shared" si="27"/>
        <v>0</v>
      </c>
      <c r="T91" s="165"/>
      <c r="U91" s="158">
        <f t="shared" si="28"/>
        <v>0</v>
      </c>
      <c r="V91" s="164"/>
      <c r="W91" s="159">
        <f t="shared" si="29"/>
        <v>0</v>
      </c>
      <c r="X91" s="166"/>
      <c r="Y91" s="158">
        <f t="shared" si="30"/>
        <v>0</v>
      </c>
      <c r="Z91" s="164"/>
      <c r="AA91" s="159">
        <f t="shared" si="31"/>
        <v>0</v>
      </c>
      <c r="AB91" s="165"/>
    </row>
    <row r="92" spans="1:28" x14ac:dyDescent="0.25">
      <c r="A92" s="159">
        <v>82</v>
      </c>
      <c r="B92" s="187"/>
      <c r="C92" s="161" t="s">
        <v>6</v>
      </c>
      <c r="D92" s="160"/>
      <c r="E92" s="272"/>
      <c r="F92" s="272"/>
      <c r="G92" s="272"/>
      <c r="H92" s="159">
        <f t="shared" si="22"/>
        <v>0</v>
      </c>
      <c r="I92" s="163"/>
      <c r="J92" s="159">
        <f t="shared" si="23"/>
        <v>0</v>
      </c>
      <c r="K92" s="273"/>
      <c r="L92" s="273"/>
      <c r="M92" s="159">
        <f t="shared" si="24"/>
        <v>0</v>
      </c>
      <c r="N92" s="164"/>
      <c r="O92" s="159">
        <f t="shared" si="25"/>
        <v>0</v>
      </c>
      <c r="P92" s="165"/>
      <c r="Q92" s="158">
        <f t="shared" si="26"/>
        <v>0</v>
      </c>
      <c r="R92" s="164"/>
      <c r="S92" s="159">
        <f t="shared" si="27"/>
        <v>0</v>
      </c>
      <c r="T92" s="165"/>
      <c r="U92" s="158">
        <f t="shared" si="28"/>
        <v>0</v>
      </c>
      <c r="V92" s="164"/>
      <c r="W92" s="159">
        <f t="shared" si="29"/>
        <v>0</v>
      </c>
      <c r="X92" s="166"/>
      <c r="Y92" s="158">
        <f t="shared" si="30"/>
        <v>0</v>
      </c>
      <c r="Z92" s="164"/>
      <c r="AA92" s="159">
        <f t="shared" si="31"/>
        <v>0</v>
      </c>
      <c r="AB92" s="165"/>
    </row>
    <row r="93" spans="1:28" x14ac:dyDescent="0.25">
      <c r="A93" s="159">
        <v>83</v>
      </c>
      <c r="B93" s="187"/>
      <c r="C93" s="161" t="s">
        <v>6</v>
      </c>
      <c r="D93" s="160"/>
      <c r="E93" s="272"/>
      <c r="F93" s="272"/>
      <c r="G93" s="272"/>
      <c r="H93" s="159">
        <f t="shared" si="22"/>
        <v>0</v>
      </c>
      <c r="I93" s="163"/>
      <c r="J93" s="159">
        <f t="shared" si="23"/>
        <v>0</v>
      </c>
      <c r="K93" s="273"/>
      <c r="L93" s="273"/>
      <c r="M93" s="159">
        <f t="shared" si="24"/>
        <v>0</v>
      </c>
      <c r="N93" s="164"/>
      <c r="O93" s="159">
        <f t="shared" si="25"/>
        <v>0</v>
      </c>
      <c r="P93" s="165"/>
      <c r="Q93" s="158">
        <f t="shared" si="26"/>
        <v>0</v>
      </c>
      <c r="R93" s="164"/>
      <c r="S93" s="159">
        <f t="shared" si="27"/>
        <v>0</v>
      </c>
      <c r="T93" s="165"/>
      <c r="U93" s="158">
        <f t="shared" si="28"/>
        <v>0</v>
      </c>
      <c r="V93" s="164"/>
      <c r="W93" s="159">
        <f t="shared" si="29"/>
        <v>0</v>
      </c>
      <c r="X93" s="166"/>
      <c r="Y93" s="158">
        <f t="shared" si="30"/>
        <v>0</v>
      </c>
      <c r="Z93" s="164"/>
      <c r="AA93" s="159">
        <f t="shared" si="31"/>
        <v>0</v>
      </c>
      <c r="AB93" s="165"/>
    </row>
    <row r="94" spans="1:28" x14ac:dyDescent="0.25">
      <c r="A94" s="159">
        <v>84</v>
      </c>
      <c r="B94" s="187"/>
      <c r="C94" s="161" t="s">
        <v>6</v>
      </c>
      <c r="D94" s="160"/>
      <c r="E94" s="272"/>
      <c r="F94" s="272"/>
      <c r="G94" s="272"/>
      <c r="H94" s="159">
        <f t="shared" si="22"/>
        <v>0</v>
      </c>
      <c r="I94" s="163"/>
      <c r="J94" s="159">
        <f t="shared" si="23"/>
        <v>0</v>
      </c>
      <c r="K94" s="273"/>
      <c r="L94" s="273"/>
      <c r="M94" s="159">
        <f t="shared" si="24"/>
        <v>0</v>
      </c>
      <c r="N94" s="164"/>
      <c r="O94" s="159">
        <f t="shared" si="25"/>
        <v>0</v>
      </c>
      <c r="P94" s="165"/>
      <c r="Q94" s="158">
        <f t="shared" si="26"/>
        <v>0</v>
      </c>
      <c r="R94" s="164"/>
      <c r="S94" s="159">
        <f t="shared" si="27"/>
        <v>0</v>
      </c>
      <c r="T94" s="165"/>
      <c r="U94" s="158">
        <f t="shared" si="28"/>
        <v>0</v>
      </c>
      <c r="V94" s="164"/>
      <c r="W94" s="159">
        <f t="shared" si="29"/>
        <v>0</v>
      </c>
      <c r="X94" s="166"/>
      <c r="Y94" s="158">
        <f t="shared" si="30"/>
        <v>0</v>
      </c>
      <c r="Z94" s="164"/>
      <c r="AA94" s="159">
        <f t="shared" si="31"/>
        <v>0</v>
      </c>
      <c r="AB94" s="165"/>
    </row>
    <row r="95" spans="1:28" x14ac:dyDescent="0.25">
      <c r="A95" s="159">
        <v>85</v>
      </c>
      <c r="B95" s="187"/>
      <c r="C95" s="161" t="s">
        <v>6</v>
      </c>
      <c r="D95" s="160"/>
      <c r="E95" s="272"/>
      <c r="F95" s="272"/>
      <c r="G95" s="272"/>
      <c r="H95" s="159">
        <f t="shared" si="22"/>
        <v>0</v>
      </c>
      <c r="I95" s="163"/>
      <c r="J95" s="159">
        <f t="shared" si="23"/>
        <v>0</v>
      </c>
      <c r="K95" s="273"/>
      <c r="L95" s="273"/>
      <c r="M95" s="159">
        <f t="shared" si="24"/>
        <v>0</v>
      </c>
      <c r="N95" s="164"/>
      <c r="O95" s="159">
        <f t="shared" si="25"/>
        <v>0</v>
      </c>
      <c r="P95" s="165"/>
      <c r="Q95" s="158">
        <f t="shared" si="26"/>
        <v>0</v>
      </c>
      <c r="R95" s="164"/>
      <c r="S95" s="159">
        <f t="shared" si="27"/>
        <v>0</v>
      </c>
      <c r="T95" s="165"/>
      <c r="U95" s="158">
        <f t="shared" si="28"/>
        <v>0</v>
      </c>
      <c r="V95" s="164"/>
      <c r="W95" s="159">
        <f t="shared" si="29"/>
        <v>0</v>
      </c>
      <c r="X95" s="166"/>
      <c r="Y95" s="158">
        <f t="shared" si="30"/>
        <v>0</v>
      </c>
      <c r="Z95" s="164"/>
      <c r="AA95" s="159">
        <f t="shared" si="31"/>
        <v>0</v>
      </c>
      <c r="AB95" s="165"/>
    </row>
    <row r="96" spans="1:28" x14ac:dyDescent="0.25">
      <c r="A96" s="159">
        <v>86</v>
      </c>
      <c r="B96" s="187"/>
      <c r="C96" s="161" t="s">
        <v>6</v>
      </c>
      <c r="D96" s="160"/>
      <c r="E96" s="272"/>
      <c r="F96" s="272"/>
      <c r="G96" s="272"/>
      <c r="H96" s="159">
        <f t="shared" si="22"/>
        <v>0</v>
      </c>
      <c r="I96" s="163"/>
      <c r="J96" s="159">
        <f t="shared" si="23"/>
        <v>0</v>
      </c>
      <c r="K96" s="273"/>
      <c r="L96" s="273"/>
      <c r="M96" s="159">
        <f t="shared" si="24"/>
        <v>0</v>
      </c>
      <c r="N96" s="164"/>
      <c r="O96" s="159">
        <f t="shared" si="25"/>
        <v>0</v>
      </c>
      <c r="P96" s="165"/>
      <c r="Q96" s="158">
        <f t="shared" si="26"/>
        <v>0</v>
      </c>
      <c r="R96" s="164"/>
      <c r="S96" s="159">
        <f t="shared" si="27"/>
        <v>0</v>
      </c>
      <c r="T96" s="165"/>
      <c r="U96" s="158">
        <f t="shared" si="28"/>
        <v>0</v>
      </c>
      <c r="V96" s="164"/>
      <c r="W96" s="159">
        <f t="shared" si="29"/>
        <v>0</v>
      </c>
      <c r="X96" s="166"/>
      <c r="Y96" s="158">
        <f t="shared" si="30"/>
        <v>0</v>
      </c>
      <c r="Z96" s="164"/>
      <c r="AA96" s="159">
        <f t="shared" si="31"/>
        <v>0</v>
      </c>
      <c r="AB96" s="165"/>
    </row>
    <row r="97" spans="1:28" x14ac:dyDescent="0.25">
      <c r="A97" s="159">
        <v>87</v>
      </c>
      <c r="B97" s="187"/>
      <c r="C97" s="161" t="s">
        <v>6</v>
      </c>
      <c r="D97" s="160"/>
      <c r="E97" s="272"/>
      <c r="F97" s="272"/>
      <c r="G97" s="272"/>
      <c r="H97" s="159">
        <f t="shared" si="22"/>
        <v>0</v>
      </c>
      <c r="I97" s="163"/>
      <c r="J97" s="159">
        <f t="shared" si="23"/>
        <v>0</v>
      </c>
      <c r="K97" s="273"/>
      <c r="L97" s="273"/>
      <c r="M97" s="159">
        <f t="shared" si="24"/>
        <v>0</v>
      </c>
      <c r="N97" s="164"/>
      <c r="O97" s="159">
        <f t="shared" si="25"/>
        <v>0</v>
      </c>
      <c r="P97" s="165"/>
      <c r="Q97" s="158">
        <f t="shared" si="26"/>
        <v>0</v>
      </c>
      <c r="R97" s="164"/>
      <c r="S97" s="159">
        <f t="shared" si="27"/>
        <v>0</v>
      </c>
      <c r="T97" s="165"/>
      <c r="U97" s="158">
        <f t="shared" si="28"/>
        <v>0</v>
      </c>
      <c r="V97" s="164"/>
      <c r="W97" s="159">
        <f t="shared" si="29"/>
        <v>0</v>
      </c>
      <c r="X97" s="166"/>
      <c r="Y97" s="158">
        <f t="shared" si="30"/>
        <v>0</v>
      </c>
      <c r="Z97" s="164"/>
      <c r="AA97" s="159">
        <f t="shared" si="31"/>
        <v>0</v>
      </c>
      <c r="AB97" s="165"/>
    </row>
    <row r="98" spans="1:28" x14ac:dyDescent="0.25">
      <c r="A98" s="159">
        <v>88</v>
      </c>
      <c r="B98" s="187"/>
      <c r="C98" s="161" t="s">
        <v>6</v>
      </c>
      <c r="D98" s="160"/>
      <c r="E98" s="272"/>
      <c r="F98" s="272"/>
      <c r="G98" s="272"/>
      <c r="H98" s="159">
        <f t="shared" si="22"/>
        <v>0</v>
      </c>
      <c r="I98" s="163"/>
      <c r="J98" s="159">
        <f t="shared" si="23"/>
        <v>0</v>
      </c>
      <c r="K98" s="273"/>
      <c r="L98" s="273"/>
      <c r="M98" s="159">
        <f t="shared" si="24"/>
        <v>0</v>
      </c>
      <c r="N98" s="164"/>
      <c r="O98" s="159">
        <f t="shared" si="25"/>
        <v>0</v>
      </c>
      <c r="P98" s="165"/>
      <c r="Q98" s="158">
        <f t="shared" si="26"/>
        <v>0</v>
      </c>
      <c r="R98" s="164"/>
      <c r="S98" s="159">
        <f t="shared" si="27"/>
        <v>0</v>
      </c>
      <c r="T98" s="165"/>
      <c r="U98" s="158">
        <f t="shared" si="28"/>
        <v>0</v>
      </c>
      <c r="V98" s="164"/>
      <c r="W98" s="159">
        <f t="shared" si="29"/>
        <v>0</v>
      </c>
      <c r="X98" s="166"/>
      <c r="Y98" s="158">
        <f t="shared" si="30"/>
        <v>0</v>
      </c>
      <c r="Z98" s="164"/>
      <c r="AA98" s="159">
        <f t="shared" si="31"/>
        <v>0</v>
      </c>
      <c r="AB98" s="165"/>
    </row>
    <row r="99" spans="1:28" x14ac:dyDescent="0.25">
      <c r="A99" s="159">
        <v>89</v>
      </c>
      <c r="B99" s="187"/>
      <c r="C99" s="161" t="s">
        <v>6</v>
      </c>
      <c r="D99" s="160"/>
      <c r="E99" s="272"/>
      <c r="F99" s="272"/>
      <c r="G99" s="272"/>
      <c r="H99" s="159">
        <f t="shared" si="22"/>
        <v>0</v>
      </c>
      <c r="I99" s="163"/>
      <c r="J99" s="159">
        <f t="shared" si="23"/>
        <v>0</v>
      </c>
      <c r="K99" s="273"/>
      <c r="L99" s="273"/>
      <c r="M99" s="159">
        <f t="shared" si="24"/>
        <v>0</v>
      </c>
      <c r="N99" s="164"/>
      <c r="O99" s="159">
        <f t="shared" si="25"/>
        <v>0</v>
      </c>
      <c r="P99" s="165"/>
      <c r="Q99" s="158">
        <f t="shared" si="26"/>
        <v>0</v>
      </c>
      <c r="R99" s="164"/>
      <c r="S99" s="159">
        <f t="shared" si="27"/>
        <v>0</v>
      </c>
      <c r="T99" s="165"/>
      <c r="U99" s="158">
        <f t="shared" si="28"/>
        <v>0</v>
      </c>
      <c r="V99" s="164"/>
      <c r="W99" s="159">
        <f t="shared" si="29"/>
        <v>0</v>
      </c>
      <c r="X99" s="166"/>
      <c r="Y99" s="158">
        <f t="shared" si="30"/>
        <v>0</v>
      </c>
      <c r="Z99" s="164"/>
      <c r="AA99" s="159">
        <f t="shared" si="31"/>
        <v>0</v>
      </c>
      <c r="AB99" s="165"/>
    </row>
    <row r="100" spans="1:28" x14ac:dyDescent="0.25">
      <c r="A100" s="159">
        <v>90</v>
      </c>
      <c r="B100" s="187"/>
      <c r="C100" s="161" t="s">
        <v>6</v>
      </c>
      <c r="D100" s="160"/>
      <c r="E100" s="272"/>
      <c r="F100" s="272"/>
      <c r="G100" s="272"/>
      <c r="H100" s="159">
        <f t="shared" si="22"/>
        <v>0</v>
      </c>
      <c r="I100" s="163"/>
      <c r="J100" s="159">
        <f t="shared" si="23"/>
        <v>0</v>
      </c>
      <c r="K100" s="273"/>
      <c r="L100" s="273"/>
      <c r="M100" s="159">
        <f t="shared" si="24"/>
        <v>0</v>
      </c>
      <c r="N100" s="164"/>
      <c r="O100" s="159">
        <f t="shared" si="25"/>
        <v>0</v>
      </c>
      <c r="P100" s="165"/>
      <c r="Q100" s="158">
        <f t="shared" si="26"/>
        <v>0</v>
      </c>
      <c r="R100" s="164"/>
      <c r="S100" s="159">
        <f t="shared" si="27"/>
        <v>0</v>
      </c>
      <c r="T100" s="165"/>
      <c r="U100" s="158">
        <f t="shared" si="28"/>
        <v>0</v>
      </c>
      <c r="V100" s="164"/>
      <c r="W100" s="159">
        <f t="shared" si="29"/>
        <v>0</v>
      </c>
      <c r="X100" s="166"/>
      <c r="Y100" s="158">
        <f t="shared" si="30"/>
        <v>0</v>
      </c>
      <c r="Z100" s="164"/>
      <c r="AA100" s="159">
        <f t="shared" si="31"/>
        <v>0</v>
      </c>
      <c r="AB100" s="165"/>
    </row>
    <row r="101" spans="1:28" x14ac:dyDescent="0.25">
      <c r="A101" s="159">
        <v>91</v>
      </c>
      <c r="B101" s="187"/>
      <c r="C101" s="161" t="s">
        <v>6</v>
      </c>
      <c r="D101" s="160"/>
      <c r="E101" s="272"/>
      <c r="F101" s="272"/>
      <c r="G101" s="272"/>
      <c r="H101" s="159">
        <f t="shared" si="22"/>
        <v>0</v>
      </c>
      <c r="I101" s="163"/>
      <c r="J101" s="159">
        <f t="shared" si="23"/>
        <v>0</v>
      </c>
      <c r="K101" s="273"/>
      <c r="L101" s="273"/>
      <c r="M101" s="159">
        <f t="shared" si="24"/>
        <v>0</v>
      </c>
      <c r="N101" s="164"/>
      <c r="O101" s="159">
        <f t="shared" si="25"/>
        <v>0</v>
      </c>
      <c r="P101" s="165"/>
      <c r="Q101" s="158">
        <f t="shared" si="26"/>
        <v>0</v>
      </c>
      <c r="R101" s="164"/>
      <c r="S101" s="159">
        <f t="shared" si="27"/>
        <v>0</v>
      </c>
      <c r="T101" s="165"/>
      <c r="U101" s="158">
        <f t="shared" si="28"/>
        <v>0</v>
      </c>
      <c r="V101" s="164"/>
      <c r="W101" s="159">
        <f t="shared" si="29"/>
        <v>0</v>
      </c>
      <c r="X101" s="166"/>
      <c r="Y101" s="158">
        <f t="shared" si="30"/>
        <v>0</v>
      </c>
      <c r="Z101" s="164"/>
      <c r="AA101" s="159">
        <f t="shared" si="31"/>
        <v>0</v>
      </c>
      <c r="AB101" s="165"/>
    </row>
    <row r="102" spans="1:28" x14ac:dyDescent="0.25">
      <c r="A102" s="159">
        <v>92</v>
      </c>
      <c r="B102" s="187"/>
      <c r="C102" s="161" t="s">
        <v>6</v>
      </c>
      <c r="D102" s="160"/>
      <c r="E102" s="272"/>
      <c r="F102" s="272"/>
      <c r="G102" s="272"/>
      <c r="H102" s="159">
        <f t="shared" si="22"/>
        <v>0</v>
      </c>
      <c r="I102" s="163"/>
      <c r="J102" s="159">
        <f t="shared" si="23"/>
        <v>0</v>
      </c>
      <c r="K102" s="273"/>
      <c r="L102" s="273"/>
      <c r="M102" s="159">
        <f t="shared" si="24"/>
        <v>0</v>
      </c>
      <c r="N102" s="164"/>
      <c r="O102" s="159">
        <f t="shared" si="25"/>
        <v>0</v>
      </c>
      <c r="P102" s="165"/>
      <c r="Q102" s="158">
        <f t="shared" si="26"/>
        <v>0</v>
      </c>
      <c r="R102" s="164"/>
      <c r="S102" s="159">
        <f t="shared" si="27"/>
        <v>0</v>
      </c>
      <c r="T102" s="165"/>
      <c r="U102" s="158">
        <f t="shared" si="28"/>
        <v>0</v>
      </c>
      <c r="V102" s="164"/>
      <c r="W102" s="159">
        <f t="shared" si="29"/>
        <v>0</v>
      </c>
      <c r="X102" s="166"/>
      <c r="Y102" s="158">
        <f t="shared" si="30"/>
        <v>0</v>
      </c>
      <c r="Z102" s="164"/>
      <c r="AA102" s="159">
        <f t="shared" si="31"/>
        <v>0</v>
      </c>
      <c r="AB102" s="165"/>
    </row>
    <row r="103" spans="1:28" x14ac:dyDescent="0.25">
      <c r="A103" s="159">
        <v>93</v>
      </c>
      <c r="B103" s="187"/>
      <c r="C103" s="161" t="s">
        <v>6</v>
      </c>
      <c r="D103" s="160"/>
      <c r="E103" s="272"/>
      <c r="F103" s="272"/>
      <c r="G103" s="272"/>
      <c r="H103" s="159">
        <f t="shared" si="22"/>
        <v>0</v>
      </c>
      <c r="I103" s="163"/>
      <c r="J103" s="159">
        <f t="shared" si="23"/>
        <v>0</v>
      </c>
      <c r="K103" s="273"/>
      <c r="L103" s="273"/>
      <c r="M103" s="159">
        <f t="shared" si="24"/>
        <v>0</v>
      </c>
      <c r="N103" s="164"/>
      <c r="O103" s="159">
        <f t="shared" si="25"/>
        <v>0</v>
      </c>
      <c r="P103" s="165"/>
      <c r="Q103" s="158">
        <f t="shared" si="26"/>
        <v>0</v>
      </c>
      <c r="R103" s="164"/>
      <c r="S103" s="159">
        <f t="shared" si="27"/>
        <v>0</v>
      </c>
      <c r="T103" s="165"/>
      <c r="U103" s="158">
        <f t="shared" si="28"/>
        <v>0</v>
      </c>
      <c r="V103" s="164"/>
      <c r="W103" s="159">
        <f t="shared" si="29"/>
        <v>0</v>
      </c>
      <c r="X103" s="166"/>
      <c r="Y103" s="158">
        <f t="shared" si="30"/>
        <v>0</v>
      </c>
      <c r="Z103" s="164"/>
      <c r="AA103" s="159">
        <f t="shared" si="31"/>
        <v>0</v>
      </c>
      <c r="AB103" s="165"/>
    </row>
    <row r="104" spans="1:28" x14ac:dyDescent="0.25">
      <c r="A104" s="159">
        <v>94</v>
      </c>
      <c r="B104" s="187"/>
      <c r="C104" s="161" t="s">
        <v>6</v>
      </c>
      <c r="D104" s="160"/>
      <c r="E104" s="272"/>
      <c r="F104" s="272"/>
      <c r="G104" s="272"/>
      <c r="H104" s="159">
        <f t="shared" si="22"/>
        <v>0</v>
      </c>
      <c r="I104" s="163"/>
      <c r="J104" s="159">
        <f t="shared" si="23"/>
        <v>0</v>
      </c>
      <c r="K104" s="273"/>
      <c r="L104" s="273"/>
      <c r="M104" s="159">
        <f t="shared" si="24"/>
        <v>0</v>
      </c>
      <c r="N104" s="164"/>
      <c r="O104" s="159">
        <f t="shared" si="25"/>
        <v>0</v>
      </c>
      <c r="P104" s="165"/>
      <c r="Q104" s="158">
        <f t="shared" si="26"/>
        <v>0</v>
      </c>
      <c r="R104" s="164"/>
      <c r="S104" s="159">
        <f t="shared" si="27"/>
        <v>0</v>
      </c>
      <c r="T104" s="165"/>
      <c r="U104" s="158">
        <f t="shared" si="28"/>
        <v>0</v>
      </c>
      <c r="V104" s="164"/>
      <c r="W104" s="159">
        <f t="shared" si="29"/>
        <v>0</v>
      </c>
      <c r="X104" s="166"/>
      <c r="Y104" s="158">
        <f t="shared" si="30"/>
        <v>0</v>
      </c>
      <c r="Z104" s="164"/>
      <c r="AA104" s="159">
        <f t="shared" si="31"/>
        <v>0</v>
      </c>
      <c r="AB104" s="165"/>
    </row>
    <row r="105" spans="1:28" x14ac:dyDescent="0.25">
      <c r="A105" s="159">
        <v>95</v>
      </c>
      <c r="B105" s="187"/>
      <c r="C105" s="161" t="s">
        <v>6</v>
      </c>
      <c r="D105" s="160"/>
      <c r="E105" s="272"/>
      <c r="F105" s="272"/>
      <c r="G105" s="272"/>
      <c r="H105" s="159">
        <f t="shared" si="22"/>
        <v>0</v>
      </c>
      <c r="I105" s="163"/>
      <c r="J105" s="159">
        <f t="shared" si="23"/>
        <v>0</v>
      </c>
      <c r="K105" s="273"/>
      <c r="L105" s="273"/>
      <c r="M105" s="159">
        <f t="shared" si="24"/>
        <v>0</v>
      </c>
      <c r="N105" s="164"/>
      <c r="O105" s="159">
        <f t="shared" si="25"/>
        <v>0</v>
      </c>
      <c r="P105" s="165"/>
      <c r="Q105" s="158">
        <f t="shared" si="26"/>
        <v>0</v>
      </c>
      <c r="R105" s="164"/>
      <c r="S105" s="159">
        <f t="shared" si="27"/>
        <v>0</v>
      </c>
      <c r="T105" s="165"/>
      <c r="U105" s="158">
        <f t="shared" si="28"/>
        <v>0</v>
      </c>
      <c r="V105" s="164"/>
      <c r="W105" s="159">
        <f t="shared" si="29"/>
        <v>0</v>
      </c>
      <c r="X105" s="166"/>
      <c r="Y105" s="158">
        <f t="shared" si="30"/>
        <v>0</v>
      </c>
      <c r="Z105" s="164"/>
      <c r="AA105" s="159">
        <f t="shared" si="31"/>
        <v>0</v>
      </c>
      <c r="AB105" s="165"/>
    </row>
    <row r="106" spans="1:28" x14ac:dyDescent="0.25">
      <c r="A106" s="159">
        <v>96</v>
      </c>
      <c r="B106" s="187"/>
      <c r="C106" s="161" t="s">
        <v>6</v>
      </c>
      <c r="D106" s="160"/>
      <c r="E106" s="272"/>
      <c r="F106" s="272"/>
      <c r="G106" s="272"/>
      <c r="H106" s="159">
        <f t="shared" si="22"/>
        <v>0</v>
      </c>
      <c r="I106" s="163"/>
      <c r="J106" s="159">
        <f t="shared" si="23"/>
        <v>0</v>
      </c>
      <c r="K106" s="273"/>
      <c r="L106" s="273"/>
      <c r="M106" s="159">
        <f t="shared" si="24"/>
        <v>0</v>
      </c>
      <c r="N106" s="164"/>
      <c r="O106" s="159">
        <f t="shared" si="25"/>
        <v>0</v>
      </c>
      <c r="P106" s="165"/>
      <c r="Q106" s="158">
        <f t="shared" si="26"/>
        <v>0</v>
      </c>
      <c r="R106" s="164"/>
      <c r="S106" s="159">
        <f t="shared" si="27"/>
        <v>0</v>
      </c>
      <c r="T106" s="165"/>
      <c r="U106" s="158">
        <f t="shared" si="28"/>
        <v>0</v>
      </c>
      <c r="V106" s="164"/>
      <c r="W106" s="159">
        <f t="shared" si="29"/>
        <v>0</v>
      </c>
      <c r="X106" s="166"/>
      <c r="Y106" s="158">
        <f t="shared" si="30"/>
        <v>0</v>
      </c>
      <c r="Z106" s="164"/>
      <c r="AA106" s="159">
        <f t="shared" si="31"/>
        <v>0</v>
      </c>
      <c r="AB106" s="165"/>
    </row>
    <row r="107" spans="1:28" x14ac:dyDescent="0.25">
      <c r="A107" s="159">
        <v>97</v>
      </c>
      <c r="B107" s="187"/>
      <c r="C107" s="161" t="s">
        <v>6</v>
      </c>
      <c r="D107" s="160"/>
      <c r="E107" s="272"/>
      <c r="F107" s="272"/>
      <c r="G107" s="272"/>
      <c r="H107" s="159">
        <f t="shared" ref="H107:H138" si="32">IF(C107="a2.1", 0.5,IF(C107="a2.2", 0.3, IF(C107="a2.3", 6, IF(C107="a2.4", 3, IF(C107="a2.5", 0.5, IF(C107="a2.6", 0.3, IF(C107="a2.7", 10, IF(C107="a2.8", 5, IF(C107="a2.9", 1, IF(C107="a2.10", 0.5, IF(C107="a2.11", 0.5, IF(C107="a2.12", 4, IF(C107="a2.13", 1, IF(C107="a2.14", 1, IF(C107="a2.15", 1, IF(C107="a2.16", 1, IF(C107="a2.17", 1, IF(C107="a2.18", 2, IF(C107="a2.19", 0.6, IF(C107="a2.20", 0.6, IF(C107="a2.21", 0.6, 0)))))))))))))))))))))</f>
        <v>0</v>
      </c>
      <c r="I107" s="163"/>
      <c r="J107" s="159">
        <f t="shared" ref="J107:J138" si="33">H107*I107</f>
        <v>0</v>
      </c>
      <c r="K107" s="273"/>
      <c r="L107" s="273"/>
      <c r="M107" s="159">
        <f t="shared" ref="M107:M138" si="34">H107</f>
        <v>0</v>
      </c>
      <c r="N107" s="164"/>
      <c r="O107" s="159">
        <f t="shared" ref="O107:O138" si="35">M107*N107</f>
        <v>0</v>
      </c>
      <c r="P107" s="165"/>
      <c r="Q107" s="158">
        <f t="shared" ref="Q107:Q138" si="36">H107</f>
        <v>0</v>
      </c>
      <c r="R107" s="164"/>
      <c r="S107" s="159">
        <f t="shared" ref="S107:S138" si="37">R107*Q107</f>
        <v>0</v>
      </c>
      <c r="T107" s="165"/>
      <c r="U107" s="158">
        <f t="shared" ref="U107:U138" si="38">H107</f>
        <v>0</v>
      </c>
      <c r="V107" s="164"/>
      <c r="W107" s="159">
        <f t="shared" ref="W107:W138" si="39">V107*U107</f>
        <v>0</v>
      </c>
      <c r="X107" s="166"/>
      <c r="Y107" s="158">
        <f t="shared" ref="Y107:Y138" si="40">H107</f>
        <v>0</v>
      </c>
      <c r="Z107" s="164"/>
      <c r="AA107" s="159">
        <f t="shared" ref="AA107:AA138" si="41">Z107*Y107</f>
        <v>0</v>
      </c>
      <c r="AB107" s="165"/>
    </row>
    <row r="108" spans="1:28" x14ac:dyDescent="0.25">
      <c r="A108" s="159">
        <v>98</v>
      </c>
      <c r="B108" s="187"/>
      <c r="C108" s="161" t="s">
        <v>6</v>
      </c>
      <c r="D108" s="160"/>
      <c r="E108" s="272"/>
      <c r="F108" s="272"/>
      <c r="G108" s="272"/>
      <c r="H108" s="159">
        <f t="shared" si="32"/>
        <v>0</v>
      </c>
      <c r="I108" s="163"/>
      <c r="J108" s="159">
        <f t="shared" si="33"/>
        <v>0</v>
      </c>
      <c r="K108" s="273"/>
      <c r="L108" s="273"/>
      <c r="M108" s="159">
        <f t="shared" si="34"/>
        <v>0</v>
      </c>
      <c r="N108" s="164"/>
      <c r="O108" s="159">
        <f t="shared" si="35"/>
        <v>0</v>
      </c>
      <c r="P108" s="165"/>
      <c r="Q108" s="158">
        <f t="shared" si="36"/>
        <v>0</v>
      </c>
      <c r="R108" s="164"/>
      <c r="S108" s="159">
        <f t="shared" si="37"/>
        <v>0</v>
      </c>
      <c r="T108" s="165"/>
      <c r="U108" s="158">
        <f t="shared" si="38"/>
        <v>0</v>
      </c>
      <c r="V108" s="164"/>
      <c r="W108" s="159">
        <f t="shared" si="39"/>
        <v>0</v>
      </c>
      <c r="X108" s="166"/>
      <c r="Y108" s="158">
        <f t="shared" si="40"/>
        <v>0</v>
      </c>
      <c r="Z108" s="164"/>
      <c r="AA108" s="159">
        <f t="shared" si="41"/>
        <v>0</v>
      </c>
      <c r="AB108" s="165"/>
    </row>
    <row r="109" spans="1:28" x14ac:dyDescent="0.25">
      <c r="A109" s="159">
        <v>99</v>
      </c>
      <c r="B109" s="187"/>
      <c r="C109" s="161" t="s">
        <v>6</v>
      </c>
      <c r="D109" s="160"/>
      <c r="E109" s="272"/>
      <c r="F109" s="272"/>
      <c r="G109" s="272"/>
      <c r="H109" s="159">
        <f t="shared" si="32"/>
        <v>0</v>
      </c>
      <c r="I109" s="163"/>
      <c r="J109" s="159">
        <f t="shared" si="33"/>
        <v>0</v>
      </c>
      <c r="K109" s="273"/>
      <c r="L109" s="273"/>
      <c r="M109" s="159">
        <f t="shared" si="34"/>
        <v>0</v>
      </c>
      <c r="N109" s="164"/>
      <c r="O109" s="159">
        <f t="shared" si="35"/>
        <v>0</v>
      </c>
      <c r="P109" s="165"/>
      <c r="Q109" s="158">
        <f t="shared" si="36"/>
        <v>0</v>
      </c>
      <c r="R109" s="164"/>
      <c r="S109" s="159">
        <f t="shared" si="37"/>
        <v>0</v>
      </c>
      <c r="T109" s="165"/>
      <c r="U109" s="158">
        <f t="shared" si="38"/>
        <v>0</v>
      </c>
      <c r="V109" s="164"/>
      <c r="W109" s="159">
        <f t="shared" si="39"/>
        <v>0</v>
      </c>
      <c r="X109" s="166"/>
      <c r="Y109" s="158">
        <f t="shared" si="40"/>
        <v>0</v>
      </c>
      <c r="Z109" s="164"/>
      <c r="AA109" s="159">
        <f t="shared" si="41"/>
        <v>0</v>
      </c>
      <c r="AB109" s="165"/>
    </row>
    <row r="110" spans="1:28" x14ac:dyDescent="0.25">
      <c r="A110" s="159">
        <v>100</v>
      </c>
      <c r="B110" s="187"/>
      <c r="C110" s="161" t="s">
        <v>6</v>
      </c>
      <c r="D110" s="160"/>
      <c r="E110" s="272"/>
      <c r="F110" s="272"/>
      <c r="G110" s="272"/>
      <c r="H110" s="159">
        <f t="shared" si="32"/>
        <v>0</v>
      </c>
      <c r="I110" s="163"/>
      <c r="J110" s="159">
        <f t="shared" si="33"/>
        <v>0</v>
      </c>
      <c r="K110" s="273"/>
      <c r="L110" s="273"/>
      <c r="M110" s="159">
        <f t="shared" si="34"/>
        <v>0</v>
      </c>
      <c r="N110" s="164"/>
      <c r="O110" s="159">
        <f t="shared" si="35"/>
        <v>0</v>
      </c>
      <c r="P110" s="165"/>
      <c r="Q110" s="158">
        <f t="shared" si="36"/>
        <v>0</v>
      </c>
      <c r="R110" s="164"/>
      <c r="S110" s="159">
        <f t="shared" si="37"/>
        <v>0</v>
      </c>
      <c r="T110" s="165"/>
      <c r="U110" s="158">
        <f t="shared" si="38"/>
        <v>0</v>
      </c>
      <c r="V110" s="164"/>
      <c r="W110" s="159">
        <f t="shared" si="39"/>
        <v>0</v>
      </c>
      <c r="X110" s="166"/>
      <c r="Y110" s="158">
        <f t="shared" si="40"/>
        <v>0</v>
      </c>
      <c r="Z110" s="164"/>
      <c r="AA110" s="159">
        <f t="shared" si="41"/>
        <v>0</v>
      </c>
      <c r="AB110" s="165"/>
    </row>
    <row r="111" spans="1:28" x14ac:dyDescent="0.25">
      <c r="A111" s="159">
        <v>101</v>
      </c>
      <c r="B111" s="187"/>
      <c r="C111" s="161" t="s">
        <v>6</v>
      </c>
      <c r="D111" s="160"/>
      <c r="E111" s="272"/>
      <c r="F111" s="272"/>
      <c r="G111" s="272"/>
      <c r="H111" s="159">
        <f t="shared" si="32"/>
        <v>0</v>
      </c>
      <c r="I111" s="163"/>
      <c r="J111" s="159">
        <f t="shared" si="33"/>
        <v>0</v>
      </c>
      <c r="K111" s="273"/>
      <c r="L111" s="273"/>
      <c r="M111" s="159">
        <f t="shared" si="34"/>
        <v>0</v>
      </c>
      <c r="N111" s="164"/>
      <c r="O111" s="159">
        <f t="shared" si="35"/>
        <v>0</v>
      </c>
      <c r="P111" s="165"/>
      <c r="Q111" s="158">
        <f t="shared" si="36"/>
        <v>0</v>
      </c>
      <c r="R111" s="164"/>
      <c r="S111" s="159">
        <f t="shared" si="37"/>
        <v>0</v>
      </c>
      <c r="T111" s="165"/>
      <c r="U111" s="158">
        <f t="shared" si="38"/>
        <v>0</v>
      </c>
      <c r="V111" s="164"/>
      <c r="W111" s="159">
        <f t="shared" si="39"/>
        <v>0</v>
      </c>
      <c r="X111" s="166"/>
      <c r="Y111" s="158">
        <f t="shared" si="40"/>
        <v>0</v>
      </c>
      <c r="Z111" s="164"/>
      <c r="AA111" s="159">
        <f t="shared" si="41"/>
        <v>0</v>
      </c>
      <c r="AB111" s="165"/>
    </row>
    <row r="112" spans="1:28" x14ac:dyDescent="0.25">
      <c r="A112" s="159">
        <v>102</v>
      </c>
      <c r="B112" s="187"/>
      <c r="C112" s="161" t="s">
        <v>6</v>
      </c>
      <c r="D112" s="160"/>
      <c r="E112" s="272"/>
      <c r="F112" s="272"/>
      <c r="G112" s="272"/>
      <c r="H112" s="159">
        <f t="shared" si="32"/>
        <v>0</v>
      </c>
      <c r="I112" s="163"/>
      <c r="J112" s="159">
        <f t="shared" si="33"/>
        <v>0</v>
      </c>
      <c r="K112" s="273"/>
      <c r="L112" s="273"/>
      <c r="M112" s="159">
        <f t="shared" si="34"/>
        <v>0</v>
      </c>
      <c r="N112" s="164"/>
      <c r="O112" s="159">
        <f t="shared" si="35"/>
        <v>0</v>
      </c>
      <c r="P112" s="165"/>
      <c r="Q112" s="158">
        <f t="shared" si="36"/>
        <v>0</v>
      </c>
      <c r="R112" s="164"/>
      <c r="S112" s="159">
        <f t="shared" si="37"/>
        <v>0</v>
      </c>
      <c r="T112" s="165"/>
      <c r="U112" s="158">
        <f t="shared" si="38"/>
        <v>0</v>
      </c>
      <c r="V112" s="164"/>
      <c r="W112" s="159">
        <f t="shared" si="39"/>
        <v>0</v>
      </c>
      <c r="X112" s="166"/>
      <c r="Y112" s="158">
        <f t="shared" si="40"/>
        <v>0</v>
      </c>
      <c r="Z112" s="164"/>
      <c r="AA112" s="159">
        <f t="shared" si="41"/>
        <v>0</v>
      </c>
      <c r="AB112" s="165"/>
    </row>
    <row r="113" spans="1:28" x14ac:dyDescent="0.25">
      <c r="A113" s="159">
        <v>103</v>
      </c>
      <c r="B113" s="187"/>
      <c r="C113" s="161" t="s">
        <v>6</v>
      </c>
      <c r="D113" s="160"/>
      <c r="E113" s="272"/>
      <c r="F113" s="272"/>
      <c r="G113" s="272"/>
      <c r="H113" s="159">
        <f t="shared" si="32"/>
        <v>0</v>
      </c>
      <c r="I113" s="163"/>
      <c r="J113" s="159">
        <f t="shared" si="33"/>
        <v>0</v>
      </c>
      <c r="K113" s="273"/>
      <c r="L113" s="273"/>
      <c r="M113" s="159">
        <f t="shared" si="34"/>
        <v>0</v>
      </c>
      <c r="N113" s="164"/>
      <c r="O113" s="159">
        <f t="shared" si="35"/>
        <v>0</v>
      </c>
      <c r="P113" s="165"/>
      <c r="Q113" s="158">
        <f t="shared" si="36"/>
        <v>0</v>
      </c>
      <c r="R113" s="164"/>
      <c r="S113" s="159">
        <f t="shared" si="37"/>
        <v>0</v>
      </c>
      <c r="T113" s="165"/>
      <c r="U113" s="158">
        <f t="shared" si="38"/>
        <v>0</v>
      </c>
      <c r="V113" s="164"/>
      <c r="W113" s="159">
        <f t="shared" si="39"/>
        <v>0</v>
      </c>
      <c r="X113" s="166"/>
      <c r="Y113" s="158">
        <f t="shared" si="40"/>
        <v>0</v>
      </c>
      <c r="Z113" s="164"/>
      <c r="AA113" s="159">
        <f t="shared" si="41"/>
        <v>0</v>
      </c>
      <c r="AB113" s="165"/>
    </row>
    <row r="114" spans="1:28" x14ac:dyDescent="0.25">
      <c r="A114" s="159">
        <v>104</v>
      </c>
      <c r="B114" s="187"/>
      <c r="C114" s="161" t="s">
        <v>6</v>
      </c>
      <c r="D114" s="160"/>
      <c r="E114" s="272"/>
      <c r="F114" s="272"/>
      <c r="G114" s="272"/>
      <c r="H114" s="159">
        <f t="shared" si="32"/>
        <v>0</v>
      </c>
      <c r="I114" s="163"/>
      <c r="J114" s="159">
        <f t="shared" si="33"/>
        <v>0</v>
      </c>
      <c r="K114" s="273"/>
      <c r="L114" s="273"/>
      <c r="M114" s="159">
        <f t="shared" si="34"/>
        <v>0</v>
      </c>
      <c r="N114" s="164"/>
      <c r="O114" s="159">
        <f t="shared" si="35"/>
        <v>0</v>
      </c>
      <c r="P114" s="165"/>
      <c r="Q114" s="158">
        <f t="shared" si="36"/>
        <v>0</v>
      </c>
      <c r="R114" s="164"/>
      <c r="S114" s="159">
        <f t="shared" si="37"/>
        <v>0</v>
      </c>
      <c r="T114" s="165"/>
      <c r="U114" s="158">
        <f t="shared" si="38"/>
        <v>0</v>
      </c>
      <c r="V114" s="164"/>
      <c r="W114" s="159">
        <f t="shared" si="39"/>
        <v>0</v>
      </c>
      <c r="X114" s="166"/>
      <c r="Y114" s="158">
        <f t="shared" si="40"/>
        <v>0</v>
      </c>
      <c r="Z114" s="164"/>
      <c r="AA114" s="159">
        <f t="shared" si="41"/>
        <v>0</v>
      </c>
      <c r="AB114" s="165"/>
    </row>
    <row r="115" spans="1:28" x14ac:dyDescent="0.25">
      <c r="A115" s="159">
        <v>105</v>
      </c>
      <c r="B115" s="187"/>
      <c r="C115" s="161" t="s">
        <v>6</v>
      </c>
      <c r="D115" s="160"/>
      <c r="E115" s="272"/>
      <c r="F115" s="272"/>
      <c r="G115" s="272"/>
      <c r="H115" s="159">
        <f t="shared" si="32"/>
        <v>0</v>
      </c>
      <c r="I115" s="163"/>
      <c r="J115" s="159">
        <f t="shared" si="33"/>
        <v>0</v>
      </c>
      <c r="K115" s="273"/>
      <c r="L115" s="273"/>
      <c r="M115" s="159">
        <f t="shared" si="34"/>
        <v>0</v>
      </c>
      <c r="N115" s="164"/>
      <c r="O115" s="159">
        <f t="shared" si="35"/>
        <v>0</v>
      </c>
      <c r="P115" s="165"/>
      <c r="Q115" s="158">
        <f t="shared" si="36"/>
        <v>0</v>
      </c>
      <c r="R115" s="164"/>
      <c r="S115" s="159">
        <f t="shared" si="37"/>
        <v>0</v>
      </c>
      <c r="T115" s="165"/>
      <c r="U115" s="158">
        <f t="shared" si="38"/>
        <v>0</v>
      </c>
      <c r="V115" s="164"/>
      <c r="W115" s="159">
        <f t="shared" si="39"/>
        <v>0</v>
      </c>
      <c r="X115" s="166"/>
      <c r="Y115" s="158">
        <f t="shared" si="40"/>
        <v>0</v>
      </c>
      <c r="Z115" s="164"/>
      <c r="AA115" s="159">
        <f t="shared" si="41"/>
        <v>0</v>
      </c>
      <c r="AB115" s="165"/>
    </row>
    <row r="116" spans="1:28" x14ac:dyDescent="0.25">
      <c r="A116" s="159">
        <v>106</v>
      </c>
      <c r="B116" s="187"/>
      <c r="C116" s="161" t="s">
        <v>6</v>
      </c>
      <c r="D116" s="160"/>
      <c r="E116" s="272"/>
      <c r="F116" s="272"/>
      <c r="G116" s="272"/>
      <c r="H116" s="159">
        <f t="shared" si="32"/>
        <v>0</v>
      </c>
      <c r="I116" s="163"/>
      <c r="J116" s="159">
        <f t="shared" si="33"/>
        <v>0</v>
      </c>
      <c r="K116" s="273"/>
      <c r="L116" s="273"/>
      <c r="M116" s="159">
        <f t="shared" si="34"/>
        <v>0</v>
      </c>
      <c r="N116" s="164"/>
      <c r="O116" s="159">
        <f t="shared" si="35"/>
        <v>0</v>
      </c>
      <c r="P116" s="165"/>
      <c r="Q116" s="158">
        <f t="shared" si="36"/>
        <v>0</v>
      </c>
      <c r="R116" s="164"/>
      <c r="S116" s="159">
        <f t="shared" si="37"/>
        <v>0</v>
      </c>
      <c r="T116" s="165"/>
      <c r="U116" s="158">
        <f t="shared" si="38"/>
        <v>0</v>
      </c>
      <c r="V116" s="164"/>
      <c r="W116" s="159">
        <f t="shared" si="39"/>
        <v>0</v>
      </c>
      <c r="X116" s="166"/>
      <c r="Y116" s="158">
        <f t="shared" si="40"/>
        <v>0</v>
      </c>
      <c r="Z116" s="164"/>
      <c r="AA116" s="159">
        <f t="shared" si="41"/>
        <v>0</v>
      </c>
      <c r="AB116" s="165"/>
    </row>
    <row r="117" spans="1:28" x14ac:dyDescent="0.25">
      <c r="A117" s="159">
        <v>107</v>
      </c>
      <c r="B117" s="187"/>
      <c r="C117" s="161" t="s">
        <v>6</v>
      </c>
      <c r="D117" s="160"/>
      <c r="E117" s="272"/>
      <c r="F117" s="272"/>
      <c r="G117" s="272"/>
      <c r="H117" s="159">
        <f t="shared" si="32"/>
        <v>0</v>
      </c>
      <c r="I117" s="163"/>
      <c r="J117" s="159">
        <f t="shared" si="33"/>
        <v>0</v>
      </c>
      <c r="K117" s="273"/>
      <c r="L117" s="273"/>
      <c r="M117" s="159">
        <f t="shared" si="34"/>
        <v>0</v>
      </c>
      <c r="N117" s="164"/>
      <c r="O117" s="159">
        <f t="shared" si="35"/>
        <v>0</v>
      </c>
      <c r="P117" s="165"/>
      <c r="Q117" s="158">
        <f t="shared" si="36"/>
        <v>0</v>
      </c>
      <c r="R117" s="164"/>
      <c r="S117" s="159">
        <f t="shared" si="37"/>
        <v>0</v>
      </c>
      <c r="T117" s="165"/>
      <c r="U117" s="158">
        <f t="shared" si="38"/>
        <v>0</v>
      </c>
      <c r="V117" s="164"/>
      <c r="W117" s="159">
        <f t="shared" si="39"/>
        <v>0</v>
      </c>
      <c r="X117" s="166"/>
      <c r="Y117" s="158">
        <f t="shared" si="40"/>
        <v>0</v>
      </c>
      <c r="Z117" s="164"/>
      <c r="AA117" s="159">
        <f t="shared" si="41"/>
        <v>0</v>
      </c>
      <c r="AB117" s="165"/>
    </row>
    <row r="118" spans="1:28" x14ac:dyDescent="0.25">
      <c r="A118" s="159">
        <v>108</v>
      </c>
      <c r="B118" s="187"/>
      <c r="C118" s="161" t="s">
        <v>6</v>
      </c>
      <c r="D118" s="160"/>
      <c r="E118" s="272"/>
      <c r="F118" s="272"/>
      <c r="G118" s="272"/>
      <c r="H118" s="159">
        <f t="shared" si="32"/>
        <v>0</v>
      </c>
      <c r="I118" s="163"/>
      <c r="J118" s="159">
        <f t="shared" si="33"/>
        <v>0</v>
      </c>
      <c r="K118" s="273"/>
      <c r="L118" s="273"/>
      <c r="M118" s="159">
        <f t="shared" si="34"/>
        <v>0</v>
      </c>
      <c r="N118" s="164"/>
      <c r="O118" s="159">
        <f t="shared" si="35"/>
        <v>0</v>
      </c>
      <c r="P118" s="165"/>
      <c r="Q118" s="158">
        <f t="shared" si="36"/>
        <v>0</v>
      </c>
      <c r="R118" s="164"/>
      <c r="S118" s="159">
        <f t="shared" si="37"/>
        <v>0</v>
      </c>
      <c r="T118" s="165"/>
      <c r="U118" s="158">
        <f t="shared" si="38"/>
        <v>0</v>
      </c>
      <c r="V118" s="164"/>
      <c r="W118" s="159">
        <f t="shared" si="39"/>
        <v>0</v>
      </c>
      <c r="X118" s="166"/>
      <c r="Y118" s="158">
        <f t="shared" si="40"/>
        <v>0</v>
      </c>
      <c r="Z118" s="164"/>
      <c r="AA118" s="159">
        <f t="shared" si="41"/>
        <v>0</v>
      </c>
      <c r="AB118" s="165"/>
    </row>
    <row r="119" spans="1:28" x14ac:dyDescent="0.25">
      <c r="A119" s="159">
        <v>109</v>
      </c>
      <c r="B119" s="187"/>
      <c r="C119" s="161" t="s">
        <v>6</v>
      </c>
      <c r="D119" s="160"/>
      <c r="E119" s="272"/>
      <c r="F119" s="272"/>
      <c r="G119" s="272"/>
      <c r="H119" s="159">
        <f t="shared" si="32"/>
        <v>0</v>
      </c>
      <c r="I119" s="163"/>
      <c r="J119" s="159">
        <f t="shared" si="33"/>
        <v>0</v>
      </c>
      <c r="K119" s="273"/>
      <c r="L119" s="273"/>
      <c r="M119" s="159">
        <f t="shared" si="34"/>
        <v>0</v>
      </c>
      <c r="N119" s="164"/>
      <c r="O119" s="159">
        <f t="shared" si="35"/>
        <v>0</v>
      </c>
      <c r="P119" s="165"/>
      <c r="Q119" s="158">
        <f t="shared" si="36"/>
        <v>0</v>
      </c>
      <c r="R119" s="164"/>
      <c r="S119" s="159">
        <f t="shared" si="37"/>
        <v>0</v>
      </c>
      <c r="T119" s="165"/>
      <c r="U119" s="158">
        <f t="shared" si="38"/>
        <v>0</v>
      </c>
      <c r="V119" s="164"/>
      <c r="W119" s="159">
        <f t="shared" si="39"/>
        <v>0</v>
      </c>
      <c r="X119" s="166"/>
      <c r="Y119" s="158">
        <f t="shared" si="40"/>
        <v>0</v>
      </c>
      <c r="Z119" s="164"/>
      <c r="AA119" s="159">
        <f t="shared" si="41"/>
        <v>0</v>
      </c>
      <c r="AB119" s="165"/>
    </row>
    <row r="120" spans="1:28" x14ac:dyDescent="0.25">
      <c r="A120" s="159">
        <v>110</v>
      </c>
      <c r="B120" s="187"/>
      <c r="C120" s="161" t="s">
        <v>6</v>
      </c>
      <c r="D120" s="160"/>
      <c r="E120" s="272"/>
      <c r="F120" s="272"/>
      <c r="G120" s="272"/>
      <c r="H120" s="159">
        <f t="shared" si="32"/>
        <v>0</v>
      </c>
      <c r="I120" s="163"/>
      <c r="J120" s="159">
        <f t="shared" si="33"/>
        <v>0</v>
      </c>
      <c r="K120" s="273"/>
      <c r="L120" s="273"/>
      <c r="M120" s="159">
        <f t="shared" si="34"/>
        <v>0</v>
      </c>
      <c r="N120" s="164"/>
      <c r="O120" s="159">
        <f t="shared" si="35"/>
        <v>0</v>
      </c>
      <c r="P120" s="165"/>
      <c r="Q120" s="158">
        <f t="shared" si="36"/>
        <v>0</v>
      </c>
      <c r="R120" s="164"/>
      <c r="S120" s="159">
        <f t="shared" si="37"/>
        <v>0</v>
      </c>
      <c r="T120" s="165"/>
      <c r="U120" s="158">
        <f t="shared" si="38"/>
        <v>0</v>
      </c>
      <c r="V120" s="164"/>
      <c r="W120" s="159">
        <f t="shared" si="39"/>
        <v>0</v>
      </c>
      <c r="X120" s="166"/>
      <c r="Y120" s="158">
        <f t="shared" si="40"/>
        <v>0</v>
      </c>
      <c r="Z120" s="164"/>
      <c r="AA120" s="159">
        <f t="shared" si="41"/>
        <v>0</v>
      </c>
      <c r="AB120" s="165"/>
    </row>
    <row r="121" spans="1:28" x14ac:dyDescent="0.25">
      <c r="A121" s="159">
        <v>111</v>
      </c>
      <c r="B121" s="187"/>
      <c r="C121" s="161" t="s">
        <v>6</v>
      </c>
      <c r="D121" s="160"/>
      <c r="E121" s="272"/>
      <c r="F121" s="272"/>
      <c r="G121" s="272"/>
      <c r="H121" s="159">
        <f t="shared" si="32"/>
        <v>0</v>
      </c>
      <c r="I121" s="163"/>
      <c r="J121" s="159">
        <f t="shared" si="33"/>
        <v>0</v>
      </c>
      <c r="K121" s="273"/>
      <c r="L121" s="273"/>
      <c r="M121" s="159">
        <f t="shared" si="34"/>
        <v>0</v>
      </c>
      <c r="N121" s="164"/>
      <c r="O121" s="159">
        <f t="shared" si="35"/>
        <v>0</v>
      </c>
      <c r="P121" s="165"/>
      <c r="Q121" s="158">
        <f t="shared" si="36"/>
        <v>0</v>
      </c>
      <c r="R121" s="164"/>
      <c r="S121" s="159">
        <f t="shared" si="37"/>
        <v>0</v>
      </c>
      <c r="T121" s="165"/>
      <c r="U121" s="158">
        <f t="shared" si="38"/>
        <v>0</v>
      </c>
      <c r="V121" s="164"/>
      <c r="W121" s="159">
        <f t="shared" si="39"/>
        <v>0</v>
      </c>
      <c r="X121" s="166"/>
      <c r="Y121" s="158">
        <f t="shared" si="40"/>
        <v>0</v>
      </c>
      <c r="Z121" s="164"/>
      <c r="AA121" s="159">
        <f t="shared" si="41"/>
        <v>0</v>
      </c>
      <c r="AB121" s="165"/>
    </row>
    <row r="122" spans="1:28" x14ac:dyDescent="0.25">
      <c r="A122" s="159">
        <v>112</v>
      </c>
      <c r="B122" s="187"/>
      <c r="C122" s="161" t="s">
        <v>6</v>
      </c>
      <c r="D122" s="160"/>
      <c r="E122" s="272"/>
      <c r="F122" s="272"/>
      <c r="G122" s="272"/>
      <c r="H122" s="159">
        <f t="shared" si="32"/>
        <v>0</v>
      </c>
      <c r="I122" s="163"/>
      <c r="J122" s="159">
        <f t="shared" si="33"/>
        <v>0</v>
      </c>
      <c r="K122" s="273"/>
      <c r="L122" s="273"/>
      <c r="M122" s="159">
        <f t="shared" si="34"/>
        <v>0</v>
      </c>
      <c r="N122" s="164"/>
      <c r="O122" s="159">
        <f t="shared" si="35"/>
        <v>0</v>
      </c>
      <c r="P122" s="165"/>
      <c r="Q122" s="158">
        <f t="shared" si="36"/>
        <v>0</v>
      </c>
      <c r="R122" s="164"/>
      <c r="S122" s="159">
        <f t="shared" si="37"/>
        <v>0</v>
      </c>
      <c r="T122" s="165"/>
      <c r="U122" s="158">
        <f t="shared" si="38"/>
        <v>0</v>
      </c>
      <c r="V122" s="164"/>
      <c r="W122" s="159">
        <f t="shared" si="39"/>
        <v>0</v>
      </c>
      <c r="X122" s="166"/>
      <c r="Y122" s="158">
        <f t="shared" si="40"/>
        <v>0</v>
      </c>
      <c r="Z122" s="164"/>
      <c r="AA122" s="159">
        <f t="shared" si="41"/>
        <v>0</v>
      </c>
      <c r="AB122" s="165"/>
    </row>
    <row r="123" spans="1:28" x14ac:dyDescent="0.25">
      <c r="A123" s="159">
        <v>113</v>
      </c>
      <c r="B123" s="187"/>
      <c r="C123" s="161" t="s">
        <v>6</v>
      </c>
      <c r="D123" s="160"/>
      <c r="E123" s="272"/>
      <c r="F123" s="272"/>
      <c r="G123" s="272"/>
      <c r="H123" s="159">
        <f t="shared" si="32"/>
        <v>0</v>
      </c>
      <c r="I123" s="163"/>
      <c r="J123" s="159">
        <f t="shared" si="33"/>
        <v>0</v>
      </c>
      <c r="K123" s="273"/>
      <c r="L123" s="273"/>
      <c r="M123" s="159">
        <f t="shared" si="34"/>
        <v>0</v>
      </c>
      <c r="N123" s="164"/>
      <c r="O123" s="159">
        <f t="shared" si="35"/>
        <v>0</v>
      </c>
      <c r="P123" s="165"/>
      <c r="Q123" s="158">
        <f t="shared" si="36"/>
        <v>0</v>
      </c>
      <c r="R123" s="164"/>
      <c r="S123" s="159">
        <f t="shared" si="37"/>
        <v>0</v>
      </c>
      <c r="T123" s="165"/>
      <c r="U123" s="158">
        <f t="shared" si="38"/>
        <v>0</v>
      </c>
      <c r="V123" s="164"/>
      <c r="W123" s="159">
        <f t="shared" si="39"/>
        <v>0</v>
      </c>
      <c r="X123" s="166"/>
      <c r="Y123" s="158">
        <f t="shared" si="40"/>
        <v>0</v>
      </c>
      <c r="Z123" s="164"/>
      <c r="AA123" s="159">
        <f t="shared" si="41"/>
        <v>0</v>
      </c>
      <c r="AB123" s="165"/>
    </row>
    <row r="124" spans="1:28" x14ac:dyDescent="0.25">
      <c r="A124" s="159">
        <v>114</v>
      </c>
      <c r="B124" s="187"/>
      <c r="C124" s="161" t="s">
        <v>6</v>
      </c>
      <c r="D124" s="160"/>
      <c r="E124" s="272"/>
      <c r="F124" s="272"/>
      <c r="G124" s="272"/>
      <c r="H124" s="159">
        <f t="shared" si="32"/>
        <v>0</v>
      </c>
      <c r="I124" s="163"/>
      <c r="J124" s="159">
        <f t="shared" si="33"/>
        <v>0</v>
      </c>
      <c r="K124" s="273"/>
      <c r="L124" s="273"/>
      <c r="M124" s="159">
        <f t="shared" si="34"/>
        <v>0</v>
      </c>
      <c r="N124" s="164"/>
      <c r="O124" s="159">
        <f t="shared" si="35"/>
        <v>0</v>
      </c>
      <c r="P124" s="165"/>
      <c r="Q124" s="158">
        <f t="shared" si="36"/>
        <v>0</v>
      </c>
      <c r="R124" s="164"/>
      <c r="S124" s="159">
        <f t="shared" si="37"/>
        <v>0</v>
      </c>
      <c r="T124" s="165"/>
      <c r="U124" s="158">
        <f t="shared" si="38"/>
        <v>0</v>
      </c>
      <c r="V124" s="164"/>
      <c r="W124" s="159">
        <f t="shared" si="39"/>
        <v>0</v>
      </c>
      <c r="X124" s="166"/>
      <c r="Y124" s="158">
        <f t="shared" si="40"/>
        <v>0</v>
      </c>
      <c r="Z124" s="164"/>
      <c r="AA124" s="159">
        <f t="shared" si="41"/>
        <v>0</v>
      </c>
      <c r="AB124" s="165"/>
    </row>
    <row r="125" spans="1:28" x14ac:dyDescent="0.25">
      <c r="A125" s="159">
        <v>115</v>
      </c>
      <c r="B125" s="187"/>
      <c r="C125" s="161" t="s">
        <v>6</v>
      </c>
      <c r="D125" s="160"/>
      <c r="E125" s="272"/>
      <c r="F125" s="272"/>
      <c r="G125" s="272"/>
      <c r="H125" s="159">
        <f t="shared" si="32"/>
        <v>0</v>
      </c>
      <c r="I125" s="163"/>
      <c r="J125" s="159">
        <f t="shared" si="33"/>
        <v>0</v>
      </c>
      <c r="K125" s="273"/>
      <c r="L125" s="273"/>
      <c r="M125" s="159">
        <f t="shared" si="34"/>
        <v>0</v>
      </c>
      <c r="N125" s="164"/>
      <c r="O125" s="159">
        <f t="shared" si="35"/>
        <v>0</v>
      </c>
      <c r="P125" s="165"/>
      <c r="Q125" s="158">
        <f t="shared" si="36"/>
        <v>0</v>
      </c>
      <c r="R125" s="164"/>
      <c r="S125" s="159">
        <f t="shared" si="37"/>
        <v>0</v>
      </c>
      <c r="T125" s="165"/>
      <c r="U125" s="158">
        <f t="shared" si="38"/>
        <v>0</v>
      </c>
      <c r="V125" s="164"/>
      <c r="W125" s="159">
        <f t="shared" si="39"/>
        <v>0</v>
      </c>
      <c r="X125" s="166"/>
      <c r="Y125" s="158">
        <f t="shared" si="40"/>
        <v>0</v>
      </c>
      <c r="Z125" s="164"/>
      <c r="AA125" s="159">
        <f t="shared" si="41"/>
        <v>0</v>
      </c>
      <c r="AB125" s="165"/>
    </row>
    <row r="126" spans="1:28" x14ac:dyDescent="0.25">
      <c r="A126" s="159">
        <v>116</v>
      </c>
      <c r="B126" s="187"/>
      <c r="C126" s="161" t="s">
        <v>6</v>
      </c>
      <c r="D126" s="160"/>
      <c r="E126" s="272"/>
      <c r="F126" s="272"/>
      <c r="G126" s="272"/>
      <c r="H126" s="159">
        <f t="shared" si="32"/>
        <v>0</v>
      </c>
      <c r="I126" s="163"/>
      <c r="J126" s="159">
        <f t="shared" si="33"/>
        <v>0</v>
      </c>
      <c r="K126" s="273"/>
      <c r="L126" s="273"/>
      <c r="M126" s="159">
        <f t="shared" si="34"/>
        <v>0</v>
      </c>
      <c r="N126" s="164"/>
      <c r="O126" s="159">
        <f t="shared" si="35"/>
        <v>0</v>
      </c>
      <c r="P126" s="165"/>
      <c r="Q126" s="158">
        <f t="shared" si="36"/>
        <v>0</v>
      </c>
      <c r="R126" s="164"/>
      <c r="S126" s="159">
        <f t="shared" si="37"/>
        <v>0</v>
      </c>
      <c r="T126" s="165"/>
      <c r="U126" s="158">
        <f t="shared" si="38"/>
        <v>0</v>
      </c>
      <c r="V126" s="164"/>
      <c r="W126" s="159">
        <f t="shared" si="39"/>
        <v>0</v>
      </c>
      <c r="X126" s="166"/>
      <c r="Y126" s="158">
        <f t="shared" si="40"/>
        <v>0</v>
      </c>
      <c r="Z126" s="164"/>
      <c r="AA126" s="159">
        <f t="shared" si="41"/>
        <v>0</v>
      </c>
      <c r="AB126" s="165"/>
    </row>
    <row r="127" spans="1:28" x14ac:dyDescent="0.25">
      <c r="A127" s="159">
        <v>117</v>
      </c>
      <c r="B127" s="187"/>
      <c r="C127" s="161" t="s">
        <v>6</v>
      </c>
      <c r="D127" s="160"/>
      <c r="E127" s="272"/>
      <c r="F127" s="272"/>
      <c r="G127" s="272"/>
      <c r="H127" s="159">
        <f t="shared" si="32"/>
        <v>0</v>
      </c>
      <c r="I127" s="163"/>
      <c r="J127" s="159">
        <f t="shared" si="33"/>
        <v>0</v>
      </c>
      <c r="K127" s="273"/>
      <c r="L127" s="273"/>
      <c r="M127" s="159">
        <f t="shared" si="34"/>
        <v>0</v>
      </c>
      <c r="N127" s="164"/>
      <c r="O127" s="159">
        <f t="shared" si="35"/>
        <v>0</v>
      </c>
      <c r="P127" s="165"/>
      <c r="Q127" s="158">
        <f t="shared" si="36"/>
        <v>0</v>
      </c>
      <c r="R127" s="164"/>
      <c r="S127" s="159">
        <f t="shared" si="37"/>
        <v>0</v>
      </c>
      <c r="T127" s="165"/>
      <c r="U127" s="158">
        <f t="shared" si="38"/>
        <v>0</v>
      </c>
      <c r="V127" s="164"/>
      <c r="W127" s="159">
        <f t="shared" si="39"/>
        <v>0</v>
      </c>
      <c r="X127" s="166"/>
      <c r="Y127" s="158">
        <f t="shared" si="40"/>
        <v>0</v>
      </c>
      <c r="Z127" s="164"/>
      <c r="AA127" s="159">
        <f t="shared" si="41"/>
        <v>0</v>
      </c>
      <c r="AB127" s="165"/>
    </row>
    <row r="128" spans="1:28" x14ac:dyDescent="0.25">
      <c r="A128" s="159">
        <v>118</v>
      </c>
      <c r="B128" s="187"/>
      <c r="C128" s="161" t="s">
        <v>6</v>
      </c>
      <c r="D128" s="160"/>
      <c r="E128" s="272"/>
      <c r="F128" s="272"/>
      <c r="G128" s="272"/>
      <c r="H128" s="159">
        <f t="shared" si="32"/>
        <v>0</v>
      </c>
      <c r="I128" s="163"/>
      <c r="J128" s="159">
        <f t="shared" si="33"/>
        <v>0</v>
      </c>
      <c r="K128" s="273"/>
      <c r="L128" s="273"/>
      <c r="M128" s="159">
        <f t="shared" si="34"/>
        <v>0</v>
      </c>
      <c r="N128" s="164"/>
      <c r="O128" s="159">
        <f t="shared" si="35"/>
        <v>0</v>
      </c>
      <c r="P128" s="165"/>
      <c r="Q128" s="158">
        <f t="shared" si="36"/>
        <v>0</v>
      </c>
      <c r="R128" s="164"/>
      <c r="S128" s="159">
        <f t="shared" si="37"/>
        <v>0</v>
      </c>
      <c r="T128" s="165"/>
      <c r="U128" s="158">
        <f t="shared" si="38"/>
        <v>0</v>
      </c>
      <c r="V128" s="164"/>
      <c r="W128" s="159">
        <f t="shared" si="39"/>
        <v>0</v>
      </c>
      <c r="X128" s="166"/>
      <c r="Y128" s="158">
        <f t="shared" si="40"/>
        <v>0</v>
      </c>
      <c r="Z128" s="164"/>
      <c r="AA128" s="159">
        <f t="shared" si="41"/>
        <v>0</v>
      </c>
      <c r="AB128" s="165"/>
    </row>
    <row r="129" spans="1:28" x14ac:dyDescent="0.25">
      <c r="A129" s="159">
        <v>119</v>
      </c>
      <c r="B129" s="187"/>
      <c r="C129" s="161" t="s">
        <v>6</v>
      </c>
      <c r="D129" s="160"/>
      <c r="E129" s="272"/>
      <c r="F129" s="272"/>
      <c r="G129" s="272"/>
      <c r="H129" s="159">
        <f t="shared" si="32"/>
        <v>0</v>
      </c>
      <c r="I129" s="163"/>
      <c r="J129" s="159">
        <f t="shared" si="33"/>
        <v>0</v>
      </c>
      <c r="K129" s="273"/>
      <c r="L129" s="273"/>
      <c r="M129" s="159">
        <f t="shared" si="34"/>
        <v>0</v>
      </c>
      <c r="N129" s="164"/>
      <c r="O129" s="159">
        <f t="shared" si="35"/>
        <v>0</v>
      </c>
      <c r="P129" s="165"/>
      <c r="Q129" s="158">
        <f t="shared" si="36"/>
        <v>0</v>
      </c>
      <c r="R129" s="164"/>
      <c r="S129" s="159">
        <f t="shared" si="37"/>
        <v>0</v>
      </c>
      <c r="T129" s="165"/>
      <c r="U129" s="158">
        <f t="shared" si="38"/>
        <v>0</v>
      </c>
      <c r="V129" s="164"/>
      <c r="W129" s="159">
        <f t="shared" si="39"/>
        <v>0</v>
      </c>
      <c r="X129" s="166"/>
      <c r="Y129" s="158">
        <f t="shared" si="40"/>
        <v>0</v>
      </c>
      <c r="Z129" s="164"/>
      <c r="AA129" s="159">
        <f t="shared" si="41"/>
        <v>0</v>
      </c>
      <c r="AB129" s="165"/>
    </row>
    <row r="130" spans="1:28" x14ac:dyDescent="0.25">
      <c r="A130" s="159">
        <v>120</v>
      </c>
      <c r="B130" s="187"/>
      <c r="C130" s="161" t="s">
        <v>6</v>
      </c>
      <c r="D130" s="160"/>
      <c r="E130" s="272"/>
      <c r="F130" s="272"/>
      <c r="G130" s="272"/>
      <c r="H130" s="159">
        <f t="shared" si="32"/>
        <v>0</v>
      </c>
      <c r="I130" s="163"/>
      <c r="J130" s="159">
        <f t="shared" si="33"/>
        <v>0</v>
      </c>
      <c r="K130" s="273"/>
      <c r="L130" s="273"/>
      <c r="M130" s="159">
        <f t="shared" si="34"/>
        <v>0</v>
      </c>
      <c r="N130" s="164"/>
      <c r="O130" s="159">
        <f t="shared" si="35"/>
        <v>0</v>
      </c>
      <c r="P130" s="165"/>
      <c r="Q130" s="158">
        <f t="shared" si="36"/>
        <v>0</v>
      </c>
      <c r="R130" s="164"/>
      <c r="S130" s="159">
        <f t="shared" si="37"/>
        <v>0</v>
      </c>
      <c r="T130" s="165"/>
      <c r="U130" s="158">
        <f t="shared" si="38"/>
        <v>0</v>
      </c>
      <c r="V130" s="164"/>
      <c r="W130" s="159">
        <f t="shared" si="39"/>
        <v>0</v>
      </c>
      <c r="X130" s="166"/>
      <c r="Y130" s="158">
        <f t="shared" si="40"/>
        <v>0</v>
      </c>
      <c r="Z130" s="164"/>
      <c r="AA130" s="159">
        <f t="shared" si="41"/>
        <v>0</v>
      </c>
      <c r="AB130" s="165"/>
    </row>
    <row r="131" spans="1:28" x14ac:dyDescent="0.25">
      <c r="A131" s="159">
        <v>121</v>
      </c>
      <c r="B131" s="187"/>
      <c r="C131" s="161" t="s">
        <v>6</v>
      </c>
      <c r="D131" s="160"/>
      <c r="E131" s="272"/>
      <c r="F131" s="272"/>
      <c r="G131" s="272"/>
      <c r="H131" s="159">
        <f t="shared" si="32"/>
        <v>0</v>
      </c>
      <c r="I131" s="163"/>
      <c r="J131" s="159">
        <f t="shared" si="33"/>
        <v>0</v>
      </c>
      <c r="K131" s="273"/>
      <c r="L131" s="273"/>
      <c r="M131" s="159">
        <f t="shared" si="34"/>
        <v>0</v>
      </c>
      <c r="N131" s="164"/>
      <c r="O131" s="159">
        <f t="shared" si="35"/>
        <v>0</v>
      </c>
      <c r="P131" s="165"/>
      <c r="Q131" s="158">
        <f t="shared" si="36"/>
        <v>0</v>
      </c>
      <c r="R131" s="164"/>
      <c r="S131" s="159">
        <f t="shared" si="37"/>
        <v>0</v>
      </c>
      <c r="T131" s="165"/>
      <c r="U131" s="158">
        <f t="shared" si="38"/>
        <v>0</v>
      </c>
      <c r="V131" s="164"/>
      <c r="W131" s="159">
        <f t="shared" si="39"/>
        <v>0</v>
      </c>
      <c r="X131" s="166"/>
      <c r="Y131" s="158">
        <f t="shared" si="40"/>
        <v>0</v>
      </c>
      <c r="Z131" s="164"/>
      <c r="AA131" s="159">
        <f t="shared" si="41"/>
        <v>0</v>
      </c>
      <c r="AB131" s="165"/>
    </row>
    <row r="132" spans="1:28" x14ac:dyDescent="0.25">
      <c r="A132" s="159">
        <v>122</v>
      </c>
      <c r="B132" s="187"/>
      <c r="C132" s="161" t="s">
        <v>6</v>
      </c>
      <c r="D132" s="160"/>
      <c r="E132" s="272"/>
      <c r="F132" s="272"/>
      <c r="G132" s="272"/>
      <c r="H132" s="159">
        <f t="shared" si="32"/>
        <v>0</v>
      </c>
      <c r="I132" s="163"/>
      <c r="J132" s="159">
        <f t="shared" si="33"/>
        <v>0</v>
      </c>
      <c r="K132" s="273"/>
      <c r="L132" s="273"/>
      <c r="M132" s="159">
        <f t="shared" si="34"/>
        <v>0</v>
      </c>
      <c r="N132" s="164"/>
      <c r="O132" s="159">
        <f t="shared" si="35"/>
        <v>0</v>
      </c>
      <c r="P132" s="165"/>
      <c r="Q132" s="158">
        <f t="shared" si="36"/>
        <v>0</v>
      </c>
      <c r="R132" s="164"/>
      <c r="S132" s="159">
        <f t="shared" si="37"/>
        <v>0</v>
      </c>
      <c r="T132" s="165"/>
      <c r="U132" s="158">
        <f t="shared" si="38"/>
        <v>0</v>
      </c>
      <c r="V132" s="164"/>
      <c r="W132" s="159">
        <f t="shared" si="39"/>
        <v>0</v>
      </c>
      <c r="X132" s="166"/>
      <c r="Y132" s="158">
        <f t="shared" si="40"/>
        <v>0</v>
      </c>
      <c r="Z132" s="164"/>
      <c r="AA132" s="159">
        <f t="shared" si="41"/>
        <v>0</v>
      </c>
      <c r="AB132" s="165"/>
    </row>
    <row r="133" spans="1:28" x14ac:dyDescent="0.25">
      <c r="A133" s="159">
        <v>123</v>
      </c>
      <c r="B133" s="187"/>
      <c r="C133" s="161" t="s">
        <v>6</v>
      </c>
      <c r="D133" s="160"/>
      <c r="E133" s="272"/>
      <c r="F133" s="272"/>
      <c r="G133" s="272"/>
      <c r="H133" s="159">
        <f t="shared" si="32"/>
        <v>0</v>
      </c>
      <c r="I133" s="163"/>
      <c r="J133" s="159">
        <f t="shared" si="33"/>
        <v>0</v>
      </c>
      <c r="K133" s="273"/>
      <c r="L133" s="273"/>
      <c r="M133" s="159">
        <f t="shared" si="34"/>
        <v>0</v>
      </c>
      <c r="N133" s="164"/>
      <c r="O133" s="159">
        <f t="shared" si="35"/>
        <v>0</v>
      </c>
      <c r="P133" s="165"/>
      <c r="Q133" s="158">
        <f t="shared" si="36"/>
        <v>0</v>
      </c>
      <c r="R133" s="164"/>
      <c r="S133" s="159">
        <f t="shared" si="37"/>
        <v>0</v>
      </c>
      <c r="T133" s="165"/>
      <c r="U133" s="158">
        <f t="shared" si="38"/>
        <v>0</v>
      </c>
      <c r="V133" s="164"/>
      <c r="W133" s="159">
        <f t="shared" si="39"/>
        <v>0</v>
      </c>
      <c r="X133" s="166"/>
      <c r="Y133" s="158">
        <f t="shared" si="40"/>
        <v>0</v>
      </c>
      <c r="Z133" s="164"/>
      <c r="AA133" s="159">
        <f t="shared" si="41"/>
        <v>0</v>
      </c>
      <c r="AB133" s="165"/>
    </row>
    <row r="134" spans="1:28" x14ac:dyDescent="0.25">
      <c r="A134" s="159">
        <v>124</v>
      </c>
      <c r="B134" s="187"/>
      <c r="C134" s="161" t="s">
        <v>6</v>
      </c>
      <c r="D134" s="160"/>
      <c r="E134" s="272"/>
      <c r="F134" s="272"/>
      <c r="G134" s="272"/>
      <c r="H134" s="159">
        <f t="shared" si="32"/>
        <v>0</v>
      </c>
      <c r="I134" s="163"/>
      <c r="J134" s="159">
        <f t="shared" si="33"/>
        <v>0</v>
      </c>
      <c r="K134" s="273"/>
      <c r="L134" s="273"/>
      <c r="M134" s="159">
        <f t="shared" si="34"/>
        <v>0</v>
      </c>
      <c r="N134" s="164"/>
      <c r="O134" s="159">
        <f t="shared" si="35"/>
        <v>0</v>
      </c>
      <c r="P134" s="165"/>
      <c r="Q134" s="158">
        <f t="shared" si="36"/>
        <v>0</v>
      </c>
      <c r="R134" s="164"/>
      <c r="S134" s="159">
        <f t="shared" si="37"/>
        <v>0</v>
      </c>
      <c r="T134" s="165"/>
      <c r="U134" s="158">
        <f t="shared" si="38"/>
        <v>0</v>
      </c>
      <c r="V134" s="164"/>
      <c r="W134" s="159">
        <f t="shared" si="39"/>
        <v>0</v>
      </c>
      <c r="X134" s="166"/>
      <c r="Y134" s="158">
        <f t="shared" si="40"/>
        <v>0</v>
      </c>
      <c r="Z134" s="164"/>
      <c r="AA134" s="159">
        <f t="shared" si="41"/>
        <v>0</v>
      </c>
      <c r="AB134" s="165"/>
    </row>
    <row r="135" spans="1:28" x14ac:dyDescent="0.25">
      <c r="A135" s="159">
        <v>125</v>
      </c>
      <c r="B135" s="187"/>
      <c r="C135" s="161" t="s">
        <v>6</v>
      </c>
      <c r="D135" s="160"/>
      <c r="E135" s="272"/>
      <c r="F135" s="272"/>
      <c r="G135" s="272"/>
      <c r="H135" s="159">
        <f t="shared" si="32"/>
        <v>0</v>
      </c>
      <c r="I135" s="163"/>
      <c r="J135" s="159">
        <f t="shared" si="33"/>
        <v>0</v>
      </c>
      <c r="K135" s="273"/>
      <c r="L135" s="273"/>
      <c r="M135" s="159">
        <f t="shared" si="34"/>
        <v>0</v>
      </c>
      <c r="N135" s="164"/>
      <c r="O135" s="159">
        <f t="shared" si="35"/>
        <v>0</v>
      </c>
      <c r="P135" s="165"/>
      <c r="Q135" s="158">
        <f t="shared" si="36"/>
        <v>0</v>
      </c>
      <c r="R135" s="164"/>
      <c r="S135" s="159">
        <f t="shared" si="37"/>
        <v>0</v>
      </c>
      <c r="T135" s="165"/>
      <c r="U135" s="158">
        <f t="shared" si="38"/>
        <v>0</v>
      </c>
      <c r="V135" s="164"/>
      <c r="W135" s="159">
        <f t="shared" si="39"/>
        <v>0</v>
      </c>
      <c r="X135" s="166"/>
      <c r="Y135" s="158">
        <f t="shared" si="40"/>
        <v>0</v>
      </c>
      <c r="Z135" s="164"/>
      <c r="AA135" s="159">
        <f t="shared" si="41"/>
        <v>0</v>
      </c>
      <c r="AB135" s="165"/>
    </row>
    <row r="136" spans="1:28" x14ac:dyDescent="0.25">
      <c r="A136" s="159">
        <v>126</v>
      </c>
      <c r="B136" s="187"/>
      <c r="C136" s="161" t="s">
        <v>6</v>
      </c>
      <c r="D136" s="160"/>
      <c r="E136" s="272"/>
      <c r="F136" s="272"/>
      <c r="G136" s="272"/>
      <c r="H136" s="159">
        <f t="shared" si="32"/>
        <v>0</v>
      </c>
      <c r="I136" s="163"/>
      <c r="J136" s="159">
        <f t="shared" si="33"/>
        <v>0</v>
      </c>
      <c r="K136" s="273"/>
      <c r="L136" s="273"/>
      <c r="M136" s="159">
        <f t="shared" si="34"/>
        <v>0</v>
      </c>
      <c r="N136" s="164"/>
      <c r="O136" s="159">
        <f t="shared" si="35"/>
        <v>0</v>
      </c>
      <c r="P136" s="165"/>
      <c r="Q136" s="158">
        <f t="shared" si="36"/>
        <v>0</v>
      </c>
      <c r="R136" s="164"/>
      <c r="S136" s="159">
        <f t="shared" si="37"/>
        <v>0</v>
      </c>
      <c r="T136" s="165"/>
      <c r="U136" s="158">
        <f t="shared" si="38"/>
        <v>0</v>
      </c>
      <c r="V136" s="164"/>
      <c r="W136" s="159">
        <f t="shared" si="39"/>
        <v>0</v>
      </c>
      <c r="X136" s="166"/>
      <c r="Y136" s="158">
        <f t="shared" si="40"/>
        <v>0</v>
      </c>
      <c r="Z136" s="164"/>
      <c r="AA136" s="159">
        <f t="shared" si="41"/>
        <v>0</v>
      </c>
      <c r="AB136" s="165"/>
    </row>
    <row r="137" spans="1:28" x14ac:dyDescent="0.25">
      <c r="A137" s="159">
        <v>127</v>
      </c>
      <c r="B137" s="187"/>
      <c r="C137" s="161" t="s">
        <v>6</v>
      </c>
      <c r="D137" s="160"/>
      <c r="E137" s="272"/>
      <c r="F137" s="272"/>
      <c r="G137" s="272"/>
      <c r="H137" s="159">
        <f t="shared" si="32"/>
        <v>0</v>
      </c>
      <c r="I137" s="163"/>
      <c r="J137" s="159">
        <f t="shared" si="33"/>
        <v>0</v>
      </c>
      <c r="K137" s="273"/>
      <c r="L137" s="273"/>
      <c r="M137" s="159">
        <f t="shared" si="34"/>
        <v>0</v>
      </c>
      <c r="N137" s="164"/>
      <c r="O137" s="159">
        <f t="shared" si="35"/>
        <v>0</v>
      </c>
      <c r="P137" s="165"/>
      <c r="Q137" s="158">
        <f t="shared" si="36"/>
        <v>0</v>
      </c>
      <c r="R137" s="164"/>
      <c r="S137" s="159">
        <f t="shared" si="37"/>
        <v>0</v>
      </c>
      <c r="T137" s="165"/>
      <c r="U137" s="158">
        <f t="shared" si="38"/>
        <v>0</v>
      </c>
      <c r="V137" s="164"/>
      <c r="W137" s="159">
        <f t="shared" si="39"/>
        <v>0</v>
      </c>
      <c r="X137" s="166"/>
      <c r="Y137" s="158">
        <f t="shared" si="40"/>
        <v>0</v>
      </c>
      <c r="Z137" s="164"/>
      <c r="AA137" s="159">
        <f t="shared" si="41"/>
        <v>0</v>
      </c>
      <c r="AB137" s="165"/>
    </row>
    <row r="138" spans="1:28" x14ac:dyDescent="0.25">
      <c r="A138" s="159">
        <v>128</v>
      </c>
      <c r="B138" s="187"/>
      <c r="C138" s="161" t="s">
        <v>6</v>
      </c>
      <c r="D138" s="160"/>
      <c r="E138" s="272"/>
      <c r="F138" s="272"/>
      <c r="G138" s="272"/>
      <c r="H138" s="159">
        <f t="shared" si="32"/>
        <v>0</v>
      </c>
      <c r="I138" s="163"/>
      <c r="J138" s="159">
        <f t="shared" si="33"/>
        <v>0</v>
      </c>
      <c r="K138" s="273"/>
      <c r="L138" s="273"/>
      <c r="M138" s="159">
        <f t="shared" si="34"/>
        <v>0</v>
      </c>
      <c r="N138" s="164"/>
      <c r="O138" s="159">
        <f t="shared" si="35"/>
        <v>0</v>
      </c>
      <c r="P138" s="165"/>
      <c r="Q138" s="158">
        <f t="shared" si="36"/>
        <v>0</v>
      </c>
      <c r="R138" s="164"/>
      <c r="S138" s="159">
        <f t="shared" si="37"/>
        <v>0</v>
      </c>
      <c r="T138" s="165"/>
      <c r="U138" s="158">
        <f t="shared" si="38"/>
        <v>0</v>
      </c>
      <c r="V138" s="164"/>
      <c r="W138" s="159">
        <f t="shared" si="39"/>
        <v>0</v>
      </c>
      <c r="X138" s="166"/>
      <c r="Y138" s="158">
        <f t="shared" si="40"/>
        <v>0</v>
      </c>
      <c r="Z138" s="164"/>
      <c r="AA138" s="159">
        <f t="shared" si="41"/>
        <v>0</v>
      </c>
      <c r="AB138" s="165"/>
    </row>
    <row r="139" spans="1:28" x14ac:dyDescent="0.25">
      <c r="A139" s="159">
        <v>129</v>
      </c>
      <c r="B139" s="187"/>
      <c r="C139" s="161" t="s">
        <v>6</v>
      </c>
      <c r="D139" s="160"/>
      <c r="E139" s="272"/>
      <c r="F139" s="272"/>
      <c r="G139" s="272"/>
      <c r="H139" s="159">
        <f t="shared" ref="H139:H170" si="42">IF(C139="a2.1", 0.5,IF(C139="a2.2", 0.3, IF(C139="a2.3", 6, IF(C139="a2.4", 3, IF(C139="a2.5", 0.5, IF(C139="a2.6", 0.3, IF(C139="a2.7", 10, IF(C139="a2.8", 5, IF(C139="a2.9", 1, IF(C139="a2.10", 0.5, IF(C139="a2.11", 0.5, IF(C139="a2.12", 4, IF(C139="a2.13", 1, IF(C139="a2.14", 1, IF(C139="a2.15", 1, IF(C139="a2.16", 1, IF(C139="a2.17", 1, IF(C139="a2.18", 2, IF(C139="a2.19", 0.6, IF(C139="a2.20", 0.6, IF(C139="a2.21", 0.6, 0)))))))))))))))))))))</f>
        <v>0</v>
      </c>
      <c r="I139" s="163"/>
      <c r="J139" s="159">
        <f t="shared" ref="J139:J170" si="43">H139*I139</f>
        <v>0</v>
      </c>
      <c r="K139" s="273"/>
      <c r="L139" s="273"/>
      <c r="M139" s="159">
        <f t="shared" ref="M139:M170" si="44">H139</f>
        <v>0</v>
      </c>
      <c r="N139" s="164"/>
      <c r="O139" s="159">
        <f t="shared" ref="O139:O170" si="45">M139*N139</f>
        <v>0</v>
      </c>
      <c r="P139" s="165"/>
      <c r="Q139" s="158">
        <f t="shared" ref="Q139:Q170" si="46">H139</f>
        <v>0</v>
      </c>
      <c r="R139" s="164"/>
      <c r="S139" s="159">
        <f t="shared" ref="S139:S170" si="47">R139*Q139</f>
        <v>0</v>
      </c>
      <c r="T139" s="165"/>
      <c r="U139" s="158">
        <f t="shared" ref="U139:U170" si="48">H139</f>
        <v>0</v>
      </c>
      <c r="V139" s="164"/>
      <c r="W139" s="159">
        <f t="shared" ref="W139:W170" si="49">V139*U139</f>
        <v>0</v>
      </c>
      <c r="X139" s="166"/>
      <c r="Y139" s="158">
        <f t="shared" ref="Y139:Y170" si="50">H139</f>
        <v>0</v>
      </c>
      <c r="Z139" s="164"/>
      <c r="AA139" s="159">
        <f t="shared" ref="AA139:AA170" si="51">Z139*Y139</f>
        <v>0</v>
      </c>
      <c r="AB139" s="165"/>
    </row>
    <row r="140" spans="1:28" x14ac:dyDescent="0.25">
      <c r="A140" s="159">
        <v>130</v>
      </c>
      <c r="B140" s="187"/>
      <c r="C140" s="161" t="s">
        <v>6</v>
      </c>
      <c r="D140" s="160"/>
      <c r="E140" s="272"/>
      <c r="F140" s="272"/>
      <c r="G140" s="272"/>
      <c r="H140" s="159">
        <f t="shared" si="42"/>
        <v>0</v>
      </c>
      <c r="I140" s="163"/>
      <c r="J140" s="159">
        <f t="shared" si="43"/>
        <v>0</v>
      </c>
      <c r="K140" s="273"/>
      <c r="L140" s="273"/>
      <c r="M140" s="159">
        <f t="shared" si="44"/>
        <v>0</v>
      </c>
      <c r="N140" s="164"/>
      <c r="O140" s="159">
        <f t="shared" si="45"/>
        <v>0</v>
      </c>
      <c r="P140" s="165"/>
      <c r="Q140" s="158">
        <f t="shared" si="46"/>
        <v>0</v>
      </c>
      <c r="R140" s="164"/>
      <c r="S140" s="159">
        <f t="shared" si="47"/>
        <v>0</v>
      </c>
      <c r="T140" s="165"/>
      <c r="U140" s="158">
        <f t="shared" si="48"/>
        <v>0</v>
      </c>
      <c r="V140" s="164"/>
      <c r="W140" s="159">
        <f t="shared" si="49"/>
        <v>0</v>
      </c>
      <c r="X140" s="166"/>
      <c r="Y140" s="158">
        <f t="shared" si="50"/>
        <v>0</v>
      </c>
      <c r="Z140" s="164"/>
      <c r="AA140" s="159">
        <f t="shared" si="51"/>
        <v>0</v>
      </c>
      <c r="AB140" s="165"/>
    </row>
    <row r="141" spans="1:28" x14ac:dyDescent="0.25">
      <c r="A141" s="159">
        <v>131</v>
      </c>
      <c r="B141" s="187"/>
      <c r="C141" s="161" t="s">
        <v>6</v>
      </c>
      <c r="D141" s="160"/>
      <c r="E141" s="272"/>
      <c r="F141" s="272"/>
      <c r="G141" s="272"/>
      <c r="H141" s="159">
        <f t="shared" si="42"/>
        <v>0</v>
      </c>
      <c r="I141" s="163"/>
      <c r="J141" s="159">
        <f t="shared" si="43"/>
        <v>0</v>
      </c>
      <c r="K141" s="273"/>
      <c r="L141" s="273"/>
      <c r="M141" s="159">
        <f t="shared" si="44"/>
        <v>0</v>
      </c>
      <c r="N141" s="164"/>
      <c r="O141" s="159">
        <f t="shared" si="45"/>
        <v>0</v>
      </c>
      <c r="P141" s="165"/>
      <c r="Q141" s="158">
        <f t="shared" si="46"/>
        <v>0</v>
      </c>
      <c r="R141" s="164"/>
      <c r="S141" s="159">
        <f t="shared" si="47"/>
        <v>0</v>
      </c>
      <c r="T141" s="165"/>
      <c r="U141" s="158">
        <f t="shared" si="48"/>
        <v>0</v>
      </c>
      <c r="V141" s="164"/>
      <c r="W141" s="159">
        <f t="shared" si="49"/>
        <v>0</v>
      </c>
      <c r="X141" s="166"/>
      <c r="Y141" s="158">
        <f t="shared" si="50"/>
        <v>0</v>
      </c>
      <c r="Z141" s="164"/>
      <c r="AA141" s="159">
        <f t="shared" si="51"/>
        <v>0</v>
      </c>
      <c r="AB141" s="165"/>
    </row>
    <row r="142" spans="1:28" x14ac:dyDescent="0.25">
      <c r="A142" s="159">
        <v>132</v>
      </c>
      <c r="B142" s="187"/>
      <c r="C142" s="161" t="s">
        <v>6</v>
      </c>
      <c r="D142" s="160"/>
      <c r="E142" s="272"/>
      <c r="F142" s="272"/>
      <c r="G142" s="272"/>
      <c r="H142" s="159">
        <f t="shared" si="42"/>
        <v>0</v>
      </c>
      <c r="I142" s="163"/>
      <c r="J142" s="159">
        <f t="shared" si="43"/>
        <v>0</v>
      </c>
      <c r="K142" s="273"/>
      <c r="L142" s="273"/>
      <c r="M142" s="159">
        <f t="shared" si="44"/>
        <v>0</v>
      </c>
      <c r="N142" s="164"/>
      <c r="O142" s="159">
        <f t="shared" si="45"/>
        <v>0</v>
      </c>
      <c r="P142" s="165"/>
      <c r="Q142" s="158">
        <f t="shared" si="46"/>
        <v>0</v>
      </c>
      <c r="R142" s="164"/>
      <c r="S142" s="159">
        <f t="shared" si="47"/>
        <v>0</v>
      </c>
      <c r="T142" s="165"/>
      <c r="U142" s="158">
        <f t="shared" si="48"/>
        <v>0</v>
      </c>
      <c r="V142" s="164"/>
      <c r="W142" s="159">
        <f t="shared" si="49"/>
        <v>0</v>
      </c>
      <c r="X142" s="166"/>
      <c r="Y142" s="158">
        <f t="shared" si="50"/>
        <v>0</v>
      </c>
      <c r="Z142" s="164"/>
      <c r="AA142" s="159">
        <f t="shared" si="51"/>
        <v>0</v>
      </c>
      <c r="AB142" s="165"/>
    </row>
    <row r="143" spans="1:28" x14ac:dyDescent="0.25">
      <c r="A143" s="159">
        <v>133</v>
      </c>
      <c r="B143" s="187"/>
      <c r="C143" s="161" t="s">
        <v>6</v>
      </c>
      <c r="D143" s="160"/>
      <c r="E143" s="272"/>
      <c r="F143" s="272"/>
      <c r="G143" s="272"/>
      <c r="H143" s="159">
        <f t="shared" si="42"/>
        <v>0</v>
      </c>
      <c r="I143" s="163"/>
      <c r="J143" s="159">
        <f t="shared" si="43"/>
        <v>0</v>
      </c>
      <c r="K143" s="273"/>
      <c r="L143" s="273"/>
      <c r="M143" s="159">
        <f t="shared" si="44"/>
        <v>0</v>
      </c>
      <c r="N143" s="164"/>
      <c r="O143" s="159">
        <f t="shared" si="45"/>
        <v>0</v>
      </c>
      <c r="P143" s="165"/>
      <c r="Q143" s="158">
        <f t="shared" si="46"/>
        <v>0</v>
      </c>
      <c r="R143" s="164"/>
      <c r="S143" s="159">
        <f t="shared" si="47"/>
        <v>0</v>
      </c>
      <c r="T143" s="165"/>
      <c r="U143" s="158">
        <f t="shared" si="48"/>
        <v>0</v>
      </c>
      <c r="V143" s="164"/>
      <c r="W143" s="159">
        <f t="shared" si="49"/>
        <v>0</v>
      </c>
      <c r="X143" s="166"/>
      <c r="Y143" s="158">
        <f t="shared" si="50"/>
        <v>0</v>
      </c>
      <c r="Z143" s="164"/>
      <c r="AA143" s="159">
        <f t="shared" si="51"/>
        <v>0</v>
      </c>
      <c r="AB143" s="165"/>
    </row>
    <row r="144" spans="1:28" x14ac:dyDescent="0.25">
      <c r="A144" s="159">
        <v>134</v>
      </c>
      <c r="B144" s="187"/>
      <c r="C144" s="161" t="s">
        <v>6</v>
      </c>
      <c r="D144" s="160"/>
      <c r="E144" s="272"/>
      <c r="F144" s="272"/>
      <c r="G144" s="272"/>
      <c r="H144" s="159">
        <f t="shared" si="42"/>
        <v>0</v>
      </c>
      <c r="I144" s="163"/>
      <c r="J144" s="159">
        <f t="shared" si="43"/>
        <v>0</v>
      </c>
      <c r="K144" s="273"/>
      <c r="L144" s="273"/>
      <c r="M144" s="159">
        <f t="shared" si="44"/>
        <v>0</v>
      </c>
      <c r="N144" s="164"/>
      <c r="O144" s="159">
        <f t="shared" si="45"/>
        <v>0</v>
      </c>
      <c r="P144" s="165"/>
      <c r="Q144" s="158">
        <f t="shared" si="46"/>
        <v>0</v>
      </c>
      <c r="R144" s="164"/>
      <c r="S144" s="159">
        <f t="shared" si="47"/>
        <v>0</v>
      </c>
      <c r="T144" s="165"/>
      <c r="U144" s="158">
        <f t="shared" si="48"/>
        <v>0</v>
      </c>
      <c r="V144" s="164"/>
      <c r="W144" s="159">
        <f t="shared" si="49"/>
        <v>0</v>
      </c>
      <c r="X144" s="166"/>
      <c r="Y144" s="158">
        <f t="shared" si="50"/>
        <v>0</v>
      </c>
      <c r="Z144" s="164"/>
      <c r="AA144" s="159">
        <f t="shared" si="51"/>
        <v>0</v>
      </c>
      <c r="AB144" s="165"/>
    </row>
    <row r="145" spans="1:28" x14ac:dyDescent="0.25">
      <c r="A145" s="159">
        <v>135</v>
      </c>
      <c r="B145" s="187"/>
      <c r="C145" s="161" t="s">
        <v>6</v>
      </c>
      <c r="D145" s="160"/>
      <c r="E145" s="272"/>
      <c r="F145" s="272"/>
      <c r="G145" s="272"/>
      <c r="H145" s="159">
        <f t="shared" si="42"/>
        <v>0</v>
      </c>
      <c r="I145" s="163"/>
      <c r="J145" s="159">
        <f t="shared" si="43"/>
        <v>0</v>
      </c>
      <c r="K145" s="273"/>
      <c r="L145" s="273"/>
      <c r="M145" s="159">
        <f t="shared" si="44"/>
        <v>0</v>
      </c>
      <c r="N145" s="164"/>
      <c r="O145" s="159">
        <f t="shared" si="45"/>
        <v>0</v>
      </c>
      <c r="P145" s="165"/>
      <c r="Q145" s="158">
        <f t="shared" si="46"/>
        <v>0</v>
      </c>
      <c r="R145" s="164"/>
      <c r="S145" s="159">
        <f t="shared" si="47"/>
        <v>0</v>
      </c>
      <c r="T145" s="165"/>
      <c r="U145" s="158">
        <f t="shared" si="48"/>
        <v>0</v>
      </c>
      <c r="V145" s="164"/>
      <c r="W145" s="159">
        <f t="shared" si="49"/>
        <v>0</v>
      </c>
      <c r="X145" s="166"/>
      <c r="Y145" s="158">
        <f t="shared" si="50"/>
        <v>0</v>
      </c>
      <c r="Z145" s="164"/>
      <c r="AA145" s="159">
        <f t="shared" si="51"/>
        <v>0</v>
      </c>
      <c r="AB145" s="165"/>
    </row>
    <row r="146" spans="1:28" x14ac:dyDescent="0.25">
      <c r="A146" s="159">
        <v>136</v>
      </c>
      <c r="B146" s="187"/>
      <c r="C146" s="161" t="s">
        <v>6</v>
      </c>
      <c r="D146" s="160"/>
      <c r="E146" s="272"/>
      <c r="F146" s="272"/>
      <c r="G146" s="272"/>
      <c r="H146" s="159">
        <f t="shared" si="42"/>
        <v>0</v>
      </c>
      <c r="I146" s="163"/>
      <c r="J146" s="159">
        <f t="shared" si="43"/>
        <v>0</v>
      </c>
      <c r="K146" s="273"/>
      <c r="L146" s="273"/>
      <c r="M146" s="159">
        <f t="shared" si="44"/>
        <v>0</v>
      </c>
      <c r="N146" s="164"/>
      <c r="O146" s="159">
        <f t="shared" si="45"/>
        <v>0</v>
      </c>
      <c r="P146" s="165"/>
      <c r="Q146" s="158">
        <f t="shared" si="46"/>
        <v>0</v>
      </c>
      <c r="R146" s="164"/>
      <c r="S146" s="159">
        <f t="shared" si="47"/>
        <v>0</v>
      </c>
      <c r="T146" s="165"/>
      <c r="U146" s="158">
        <f t="shared" si="48"/>
        <v>0</v>
      </c>
      <c r="V146" s="164"/>
      <c r="W146" s="159">
        <f t="shared" si="49"/>
        <v>0</v>
      </c>
      <c r="X146" s="166"/>
      <c r="Y146" s="158">
        <f t="shared" si="50"/>
        <v>0</v>
      </c>
      <c r="Z146" s="164"/>
      <c r="AA146" s="159">
        <f t="shared" si="51"/>
        <v>0</v>
      </c>
      <c r="AB146" s="165"/>
    </row>
    <row r="147" spans="1:28" x14ac:dyDescent="0.25">
      <c r="A147" s="159">
        <v>137</v>
      </c>
      <c r="B147" s="187"/>
      <c r="C147" s="161" t="s">
        <v>6</v>
      </c>
      <c r="D147" s="160"/>
      <c r="E147" s="272"/>
      <c r="F147" s="272"/>
      <c r="G147" s="272"/>
      <c r="H147" s="159">
        <f t="shared" si="42"/>
        <v>0</v>
      </c>
      <c r="I147" s="163"/>
      <c r="J147" s="159">
        <f t="shared" si="43"/>
        <v>0</v>
      </c>
      <c r="K147" s="273"/>
      <c r="L147" s="273"/>
      <c r="M147" s="159">
        <f t="shared" si="44"/>
        <v>0</v>
      </c>
      <c r="N147" s="164"/>
      <c r="O147" s="159">
        <f t="shared" si="45"/>
        <v>0</v>
      </c>
      <c r="P147" s="165"/>
      <c r="Q147" s="158">
        <f t="shared" si="46"/>
        <v>0</v>
      </c>
      <c r="R147" s="164"/>
      <c r="S147" s="159">
        <f t="shared" si="47"/>
        <v>0</v>
      </c>
      <c r="T147" s="165"/>
      <c r="U147" s="158">
        <f t="shared" si="48"/>
        <v>0</v>
      </c>
      <c r="V147" s="164"/>
      <c r="W147" s="159">
        <f t="shared" si="49"/>
        <v>0</v>
      </c>
      <c r="X147" s="166"/>
      <c r="Y147" s="158">
        <f t="shared" si="50"/>
        <v>0</v>
      </c>
      <c r="Z147" s="164"/>
      <c r="AA147" s="159">
        <f t="shared" si="51"/>
        <v>0</v>
      </c>
      <c r="AB147" s="165"/>
    </row>
    <row r="148" spans="1:28" x14ac:dyDescent="0.25">
      <c r="A148" s="159">
        <v>138</v>
      </c>
      <c r="B148" s="187"/>
      <c r="C148" s="161" t="s">
        <v>6</v>
      </c>
      <c r="D148" s="160"/>
      <c r="E148" s="272"/>
      <c r="F148" s="272"/>
      <c r="G148" s="272"/>
      <c r="H148" s="159">
        <f t="shared" si="42"/>
        <v>0</v>
      </c>
      <c r="I148" s="163"/>
      <c r="J148" s="159">
        <f t="shared" si="43"/>
        <v>0</v>
      </c>
      <c r="K148" s="273"/>
      <c r="L148" s="273"/>
      <c r="M148" s="159">
        <f t="shared" si="44"/>
        <v>0</v>
      </c>
      <c r="N148" s="164"/>
      <c r="O148" s="159">
        <f t="shared" si="45"/>
        <v>0</v>
      </c>
      <c r="P148" s="165"/>
      <c r="Q148" s="158">
        <f t="shared" si="46"/>
        <v>0</v>
      </c>
      <c r="R148" s="164"/>
      <c r="S148" s="159">
        <f t="shared" si="47"/>
        <v>0</v>
      </c>
      <c r="T148" s="165"/>
      <c r="U148" s="158">
        <f t="shared" si="48"/>
        <v>0</v>
      </c>
      <c r="V148" s="164"/>
      <c r="W148" s="159">
        <f t="shared" si="49"/>
        <v>0</v>
      </c>
      <c r="X148" s="166"/>
      <c r="Y148" s="158">
        <f t="shared" si="50"/>
        <v>0</v>
      </c>
      <c r="Z148" s="164"/>
      <c r="AA148" s="159">
        <f t="shared" si="51"/>
        <v>0</v>
      </c>
      <c r="AB148" s="165"/>
    </row>
    <row r="149" spans="1:28" x14ac:dyDescent="0.25">
      <c r="A149" s="159">
        <v>139</v>
      </c>
      <c r="B149" s="187"/>
      <c r="C149" s="161" t="s">
        <v>6</v>
      </c>
      <c r="D149" s="160"/>
      <c r="E149" s="272"/>
      <c r="F149" s="272"/>
      <c r="G149" s="272"/>
      <c r="H149" s="159">
        <f t="shared" si="42"/>
        <v>0</v>
      </c>
      <c r="I149" s="163"/>
      <c r="J149" s="159">
        <f t="shared" si="43"/>
        <v>0</v>
      </c>
      <c r="K149" s="273"/>
      <c r="L149" s="273"/>
      <c r="M149" s="159">
        <f t="shared" si="44"/>
        <v>0</v>
      </c>
      <c r="N149" s="164"/>
      <c r="O149" s="159">
        <f t="shared" si="45"/>
        <v>0</v>
      </c>
      <c r="P149" s="165"/>
      <c r="Q149" s="158">
        <f t="shared" si="46"/>
        <v>0</v>
      </c>
      <c r="R149" s="164"/>
      <c r="S149" s="159">
        <f t="shared" si="47"/>
        <v>0</v>
      </c>
      <c r="T149" s="165"/>
      <c r="U149" s="158">
        <f t="shared" si="48"/>
        <v>0</v>
      </c>
      <c r="V149" s="164"/>
      <c r="W149" s="159">
        <f t="shared" si="49"/>
        <v>0</v>
      </c>
      <c r="X149" s="166"/>
      <c r="Y149" s="158">
        <f t="shared" si="50"/>
        <v>0</v>
      </c>
      <c r="Z149" s="164"/>
      <c r="AA149" s="159">
        <f t="shared" si="51"/>
        <v>0</v>
      </c>
      <c r="AB149" s="165"/>
    </row>
    <row r="150" spans="1:28" x14ac:dyDescent="0.25">
      <c r="A150" s="159">
        <v>140</v>
      </c>
      <c r="B150" s="187"/>
      <c r="C150" s="161" t="s">
        <v>6</v>
      </c>
      <c r="D150" s="160"/>
      <c r="E150" s="272"/>
      <c r="F150" s="272"/>
      <c r="G150" s="272"/>
      <c r="H150" s="159">
        <f t="shared" si="42"/>
        <v>0</v>
      </c>
      <c r="I150" s="163"/>
      <c r="J150" s="159">
        <f t="shared" si="43"/>
        <v>0</v>
      </c>
      <c r="K150" s="273"/>
      <c r="L150" s="273"/>
      <c r="M150" s="159">
        <f t="shared" si="44"/>
        <v>0</v>
      </c>
      <c r="N150" s="164"/>
      <c r="O150" s="159">
        <f t="shared" si="45"/>
        <v>0</v>
      </c>
      <c r="P150" s="165"/>
      <c r="Q150" s="158">
        <f t="shared" si="46"/>
        <v>0</v>
      </c>
      <c r="R150" s="164"/>
      <c r="S150" s="159">
        <f t="shared" si="47"/>
        <v>0</v>
      </c>
      <c r="T150" s="165"/>
      <c r="U150" s="158">
        <f t="shared" si="48"/>
        <v>0</v>
      </c>
      <c r="V150" s="164"/>
      <c r="W150" s="159">
        <f t="shared" si="49"/>
        <v>0</v>
      </c>
      <c r="X150" s="166"/>
      <c r="Y150" s="158">
        <f t="shared" si="50"/>
        <v>0</v>
      </c>
      <c r="Z150" s="164"/>
      <c r="AA150" s="159">
        <f t="shared" si="51"/>
        <v>0</v>
      </c>
      <c r="AB150" s="165"/>
    </row>
    <row r="151" spans="1:28" x14ac:dyDescent="0.25">
      <c r="A151" s="159">
        <v>141</v>
      </c>
      <c r="B151" s="187"/>
      <c r="C151" s="161" t="s">
        <v>6</v>
      </c>
      <c r="D151" s="160"/>
      <c r="E151" s="272"/>
      <c r="F151" s="272"/>
      <c r="G151" s="272"/>
      <c r="H151" s="159">
        <f t="shared" si="42"/>
        <v>0</v>
      </c>
      <c r="I151" s="163"/>
      <c r="J151" s="159">
        <f t="shared" si="43"/>
        <v>0</v>
      </c>
      <c r="K151" s="273"/>
      <c r="L151" s="273"/>
      <c r="M151" s="159">
        <f t="shared" si="44"/>
        <v>0</v>
      </c>
      <c r="N151" s="164"/>
      <c r="O151" s="159">
        <f t="shared" si="45"/>
        <v>0</v>
      </c>
      <c r="P151" s="165"/>
      <c r="Q151" s="158">
        <f t="shared" si="46"/>
        <v>0</v>
      </c>
      <c r="R151" s="164"/>
      <c r="S151" s="159">
        <f t="shared" si="47"/>
        <v>0</v>
      </c>
      <c r="T151" s="165"/>
      <c r="U151" s="158">
        <f t="shared" si="48"/>
        <v>0</v>
      </c>
      <c r="V151" s="164"/>
      <c r="W151" s="159">
        <f t="shared" si="49"/>
        <v>0</v>
      </c>
      <c r="X151" s="166"/>
      <c r="Y151" s="158">
        <f t="shared" si="50"/>
        <v>0</v>
      </c>
      <c r="Z151" s="164"/>
      <c r="AA151" s="159">
        <f t="shared" si="51"/>
        <v>0</v>
      </c>
      <c r="AB151" s="165"/>
    </row>
    <row r="152" spans="1:28" x14ac:dyDescent="0.25">
      <c r="A152" s="159">
        <v>142</v>
      </c>
      <c r="B152" s="187"/>
      <c r="C152" s="161" t="s">
        <v>6</v>
      </c>
      <c r="D152" s="160"/>
      <c r="E152" s="272"/>
      <c r="F152" s="272"/>
      <c r="G152" s="272"/>
      <c r="H152" s="159">
        <f t="shared" si="42"/>
        <v>0</v>
      </c>
      <c r="I152" s="163"/>
      <c r="J152" s="159">
        <f t="shared" si="43"/>
        <v>0</v>
      </c>
      <c r="K152" s="273"/>
      <c r="L152" s="273"/>
      <c r="M152" s="159">
        <f t="shared" si="44"/>
        <v>0</v>
      </c>
      <c r="N152" s="164"/>
      <c r="O152" s="159">
        <f t="shared" si="45"/>
        <v>0</v>
      </c>
      <c r="P152" s="165"/>
      <c r="Q152" s="158">
        <f t="shared" si="46"/>
        <v>0</v>
      </c>
      <c r="R152" s="164"/>
      <c r="S152" s="159">
        <f t="shared" si="47"/>
        <v>0</v>
      </c>
      <c r="T152" s="165"/>
      <c r="U152" s="158">
        <f t="shared" si="48"/>
        <v>0</v>
      </c>
      <c r="V152" s="164"/>
      <c r="W152" s="159">
        <f t="shared" si="49"/>
        <v>0</v>
      </c>
      <c r="X152" s="166"/>
      <c r="Y152" s="158">
        <f t="shared" si="50"/>
        <v>0</v>
      </c>
      <c r="Z152" s="164"/>
      <c r="AA152" s="159">
        <f t="shared" si="51"/>
        <v>0</v>
      </c>
      <c r="AB152" s="165"/>
    </row>
    <row r="153" spans="1:28" x14ac:dyDescent="0.25">
      <c r="A153" s="159">
        <v>143</v>
      </c>
      <c r="B153" s="187"/>
      <c r="C153" s="161" t="s">
        <v>6</v>
      </c>
      <c r="D153" s="160"/>
      <c r="E153" s="272"/>
      <c r="F153" s="272"/>
      <c r="G153" s="272"/>
      <c r="H153" s="159">
        <f t="shared" si="42"/>
        <v>0</v>
      </c>
      <c r="I153" s="163"/>
      <c r="J153" s="159">
        <f t="shared" si="43"/>
        <v>0</v>
      </c>
      <c r="K153" s="273"/>
      <c r="L153" s="273"/>
      <c r="M153" s="159">
        <f t="shared" si="44"/>
        <v>0</v>
      </c>
      <c r="N153" s="164"/>
      <c r="O153" s="159">
        <f t="shared" si="45"/>
        <v>0</v>
      </c>
      <c r="P153" s="165"/>
      <c r="Q153" s="158">
        <f t="shared" si="46"/>
        <v>0</v>
      </c>
      <c r="R153" s="164"/>
      <c r="S153" s="159">
        <f t="shared" si="47"/>
        <v>0</v>
      </c>
      <c r="T153" s="165"/>
      <c r="U153" s="158">
        <f t="shared" si="48"/>
        <v>0</v>
      </c>
      <c r="V153" s="164"/>
      <c r="W153" s="159">
        <f t="shared" si="49"/>
        <v>0</v>
      </c>
      <c r="X153" s="166"/>
      <c r="Y153" s="158">
        <f t="shared" si="50"/>
        <v>0</v>
      </c>
      <c r="Z153" s="164"/>
      <c r="AA153" s="159">
        <f t="shared" si="51"/>
        <v>0</v>
      </c>
      <c r="AB153" s="165"/>
    </row>
    <row r="154" spans="1:28" x14ac:dyDescent="0.25">
      <c r="A154" s="159">
        <v>144</v>
      </c>
      <c r="B154" s="187"/>
      <c r="C154" s="161" t="s">
        <v>6</v>
      </c>
      <c r="D154" s="160"/>
      <c r="E154" s="272"/>
      <c r="F154" s="272"/>
      <c r="G154" s="272"/>
      <c r="H154" s="159">
        <f t="shared" si="42"/>
        <v>0</v>
      </c>
      <c r="I154" s="163"/>
      <c r="J154" s="159">
        <f t="shared" si="43"/>
        <v>0</v>
      </c>
      <c r="K154" s="273"/>
      <c r="L154" s="273"/>
      <c r="M154" s="159">
        <f t="shared" si="44"/>
        <v>0</v>
      </c>
      <c r="N154" s="164"/>
      <c r="O154" s="159">
        <f t="shared" si="45"/>
        <v>0</v>
      </c>
      <c r="P154" s="165"/>
      <c r="Q154" s="158">
        <f t="shared" si="46"/>
        <v>0</v>
      </c>
      <c r="R154" s="164"/>
      <c r="S154" s="159">
        <f t="shared" si="47"/>
        <v>0</v>
      </c>
      <c r="T154" s="165"/>
      <c r="U154" s="158">
        <f t="shared" si="48"/>
        <v>0</v>
      </c>
      <c r="V154" s="164"/>
      <c r="W154" s="159">
        <f t="shared" si="49"/>
        <v>0</v>
      </c>
      <c r="X154" s="166"/>
      <c r="Y154" s="158">
        <f t="shared" si="50"/>
        <v>0</v>
      </c>
      <c r="Z154" s="164"/>
      <c r="AA154" s="159">
        <f t="shared" si="51"/>
        <v>0</v>
      </c>
      <c r="AB154" s="165"/>
    </row>
    <row r="155" spans="1:28" x14ac:dyDescent="0.25">
      <c r="A155" s="159">
        <v>145</v>
      </c>
      <c r="B155" s="187"/>
      <c r="C155" s="161" t="s">
        <v>6</v>
      </c>
      <c r="D155" s="160"/>
      <c r="E155" s="272"/>
      <c r="F155" s="272"/>
      <c r="G155" s="272"/>
      <c r="H155" s="159">
        <f t="shared" si="42"/>
        <v>0</v>
      </c>
      <c r="I155" s="163"/>
      <c r="J155" s="159">
        <f t="shared" si="43"/>
        <v>0</v>
      </c>
      <c r="K155" s="273"/>
      <c r="L155" s="273"/>
      <c r="M155" s="159">
        <f t="shared" si="44"/>
        <v>0</v>
      </c>
      <c r="N155" s="164"/>
      <c r="O155" s="159">
        <f t="shared" si="45"/>
        <v>0</v>
      </c>
      <c r="P155" s="165"/>
      <c r="Q155" s="158">
        <f t="shared" si="46"/>
        <v>0</v>
      </c>
      <c r="R155" s="164"/>
      <c r="S155" s="159">
        <f t="shared" si="47"/>
        <v>0</v>
      </c>
      <c r="T155" s="165"/>
      <c r="U155" s="158">
        <f t="shared" si="48"/>
        <v>0</v>
      </c>
      <c r="V155" s="164"/>
      <c r="W155" s="159">
        <f t="shared" si="49"/>
        <v>0</v>
      </c>
      <c r="X155" s="166"/>
      <c r="Y155" s="158">
        <f t="shared" si="50"/>
        <v>0</v>
      </c>
      <c r="Z155" s="164"/>
      <c r="AA155" s="159">
        <f t="shared" si="51"/>
        <v>0</v>
      </c>
      <c r="AB155" s="165"/>
    </row>
    <row r="156" spans="1:28" x14ac:dyDescent="0.25">
      <c r="A156" s="159">
        <v>146</v>
      </c>
      <c r="B156" s="187"/>
      <c r="C156" s="161" t="s">
        <v>6</v>
      </c>
      <c r="D156" s="160"/>
      <c r="E156" s="272"/>
      <c r="F156" s="272"/>
      <c r="G156" s="272"/>
      <c r="H156" s="159">
        <f t="shared" si="42"/>
        <v>0</v>
      </c>
      <c r="I156" s="163"/>
      <c r="J156" s="159">
        <f t="shared" si="43"/>
        <v>0</v>
      </c>
      <c r="K156" s="273"/>
      <c r="L156" s="273"/>
      <c r="M156" s="159">
        <f t="shared" si="44"/>
        <v>0</v>
      </c>
      <c r="N156" s="164"/>
      <c r="O156" s="159">
        <f t="shared" si="45"/>
        <v>0</v>
      </c>
      <c r="P156" s="165"/>
      <c r="Q156" s="158">
        <f t="shared" si="46"/>
        <v>0</v>
      </c>
      <c r="R156" s="164"/>
      <c r="S156" s="159">
        <f t="shared" si="47"/>
        <v>0</v>
      </c>
      <c r="T156" s="165"/>
      <c r="U156" s="158">
        <f t="shared" si="48"/>
        <v>0</v>
      </c>
      <c r="V156" s="164"/>
      <c r="W156" s="159">
        <f t="shared" si="49"/>
        <v>0</v>
      </c>
      <c r="X156" s="166"/>
      <c r="Y156" s="158">
        <f t="shared" si="50"/>
        <v>0</v>
      </c>
      <c r="Z156" s="164"/>
      <c r="AA156" s="159">
        <f t="shared" si="51"/>
        <v>0</v>
      </c>
      <c r="AB156" s="165"/>
    </row>
    <row r="157" spans="1:28" x14ac:dyDescent="0.25">
      <c r="A157" s="159">
        <v>147</v>
      </c>
      <c r="B157" s="187"/>
      <c r="C157" s="161" t="s">
        <v>6</v>
      </c>
      <c r="D157" s="160"/>
      <c r="E157" s="272"/>
      <c r="F157" s="272"/>
      <c r="G157" s="272"/>
      <c r="H157" s="159">
        <f t="shared" si="42"/>
        <v>0</v>
      </c>
      <c r="I157" s="163"/>
      <c r="J157" s="159">
        <f t="shared" si="43"/>
        <v>0</v>
      </c>
      <c r="K157" s="273"/>
      <c r="L157" s="273"/>
      <c r="M157" s="159">
        <f t="shared" si="44"/>
        <v>0</v>
      </c>
      <c r="N157" s="164"/>
      <c r="O157" s="159">
        <f t="shared" si="45"/>
        <v>0</v>
      </c>
      <c r="P157" s="165"/>
      <c r="Q157" s="158">
        <f t="shared" si="46"/>
        <v>0</v>
      </c>
      <c r="R157" s="164"/>
      <c r="S157" s="159">
        <f t="shared" si="47"/>
        <v>0</v>
      </c>
      <c r="T157" s="165"/>
      <c r="U157" s="158">
        <f t="shared" si="48"/>
        <v>0</v>
      </c>
      <c r="V157" s="164"/>
      <c r="W157" s="159">
        <f t="shared" si="49"/>
        <v>0</v>
      </c>
      <c r="X157" s="166"/>
      <c r="Y157" s="158">
        <f t="shared" si="50"/>
        <v>0</v>
      </c>
      <c r="Z157" s="164"/>
      <c r="AA157" s="159">
        <f t="shared" si="51"/>
        <v>0</v>
      </c>
      <c r="AB157" s="165"/>
    </row>
    <row r="158" spans="1:28" x14ac:dyDescent="0.25">
      <c r="A158" s="159">
        <v>148</v>
      </c>
      <c r="B158" s="187"/>
      <c r="C158" s="161" t="s">
        <v>6</v>
      </c>
      <c r="D158" s="160"/>
      <c r="E158" s="272"/>
      <c r="F158" s="272"/>
      <c r="G158" s="272"/>
      <c r="H158" s="159">
        <f t="shared" si="42"/>
        <v>0</v>
      </c>
      <c r="I158" s="163"/>
      <c r="J158" s="159">
        <f t="shared" si="43"/>
        <v>0</v>
      </c>
      <c r="K158" s="273"/>
      <c r="L158" s="273"/>
      <c r="M158" s="159">
        <f t="shared" si="44"/>
        <v>0</v>
      </c>
      <c r="N158" s="164"/>
      <c r="O158" s="159">
        <f t="shared" si="45"/>
        <v>0</v>
      </c>
      <c r="P158" s="165"/>
      <c r="Q158" s="158">
        <f t="shared" si="46"/>
        <v>0</v>
      </c>
      <c r="R158" s="164"/>
      <c r="S158" s="159">
        <f t="shared" si="47"/>
        <v>0</v>
      </c>
      <c r="T158" s="165"/>
      <c r="U158" s="158">
        <f t="shared" si="48"/>
        <v>0</v>
      </c>
      <c r="V158" s="164"/>
      <c r="W158" s="159">
        <f t="shared" si="49"/>
        <v>0</v>
      </c>
      <c r="X158" s="166"/>
      <c r="Y158" s="158">
        <f t="shared" si="50"/>
        <v>0</v>
      </c>
      <c r="Z158" s="164"/>
      <c r="AA158" s="159">
        <f t="shared" si="51"/>
        <v>0</v>
      </c>
      <c r="AB158" s="165"/>
    </row>
    <row r="159" spans="1:28" x14ac:dyDescent="0.25">
      <c r="A159" s="159">
        <v>149</v>
      </c>
      <c r="B159" s="187"/>
      <c r="C159" s="161" t="s">
        <v>6</v>
      </c>
      <c r="D159" s="160"/>
      <c r="E159" s="272"/>
      <c r="F159" s="272"/>
      <c r="G159" s="272"/>
      <c r="H159" s="159">
        <f t="shared" si="42"/>
        <v>0</v>
      </c>
      <c r="I159" s="163"/>
      <c r="J159" s="159">
        <f t="shared" si="43"/>
        <v>0</v>
      </c>
      <c r="K159" s="273"/>
      <c r="L159" s="273"/>
      <c r="M159" s="159">
        <f t="shared" si="44"/>
        <v>0</v>
      </c>
      <c r="N159" s="164"/>
      <c r="O159" s="159">
        <f t="shared" si="45"/>
        <v>0</v>
      </c>
      <c r="P159" s="165"/>
      <c r="Q159" s="158">
        <f t="shared" si="46"/>
        <v>0</v>
      </c>
      <c r="R159" s="164"/>
      <c r="S159" s="159">
        <f t="shared" si="47"/>
        <v>0</v>
      </c>
      <c r="T159" s="165"/>
      <c r="U159" s="158">
        <f t="shared" si="48"/>
        <v>0</v>
      </c>
      <c r="V159" s="164"/>
      <c r="W159" s="159">
        <f t="shared" si="49"/>
        <v>0</v>
      </c>
      <c r="X159" s="166"/>
      <c r="Y159" s="158">
        <f t="shared" si="50"/>
        <v>0</v>
      </c>
      <c r="Z159" s="164"/>
      <c r="AA159" s="159">
        <f t="shared" si="51"/>
        <v>0</v>
      </c>
      <c r="AB159" s="165"/>
    </row>
    <row r="160" spans="1:28" x14ac:dyDescent="0.25">
      <c r="A160" s="159">
        <v>150</v>
      </c>
      <c r="B160" s="187"/>
      <c r="C160" s="161" t="s">
        <v>6</v>
      </c>
      <c r="D160" s="160"/>
      <c r="E160" s="272"/>
      <c r="F160" s="272"/>
      <c r="G160" s="272"/>
      <c r="H160" s="159">
        <f t="shared" si="42"/>
        <v>0</v>
      </c>
      <c r="I160" s="163"/>
      <c r="J160" s="159">
        <f t="shared" si="43"/>
        <v>0</v>
      </c>
      <c r="K160" s="273"/>
      <c r="L160" s="273"/>
      <c r="M160" s="159">
        <f t="shared" si="44"/>
        <v>0</v>
      </c>
      <c r="N160" s="164"/>
      <c r="O160" s="159">
        <f t="shared" si="45"/>
        <v>0</v>
      </c>
      <c r="P160" s="165"/>
      <c r="Q160" s="158">
        <f t="shared" si="46"/>
        <v>0</v>
      </c>
      <c r="R160" s="164"/>
      <c r="S160" s="159">
        <f t="shared" si="47"/>
        <v>0</v>
      </c>
      <c r="T160" s="165"/>
      <c r="U160" s="158">
        <f t="shared" si="48"/>
        <v>0</v>
      </c>
      <c r="V160" s="164"/>
      <c r="W160" s="159">
        <f t="shared" si="49"/>
        <v>0</v>
      </c>
      <c r="X160" s="166"/>
      <c r="Y160" s="158">
        <f t="shared" si="50"/>
        <v>0</v>
      </c>
      <c r="Z160" s="164"/>
      <c r="AA160" s="159">
        <f t="shared" si="51"/>
        <v>0</v>
      </c>
      <c r="AB160" s="165"/>
    </row>
    <row r="161" spans="1:28" x14ac:dyDescent="0.25">
      <c r="A161" s="159">
        <v>151</v>
      </c>
      <c r="B161" s="187"/>
      <c r="C161" s="161" t="s">
        <v>6</v>
      </c>
      <c r="D161" s="160"/>
      <c r="E161" s="272"/>
      <c r="F161" s="272"/>
      <c r="G161" s="272"/>
      <c r="H161" s="159">
        <f t="shared" si="42"/>
        <v>0</v>
      </c>
      <c r="I161" s="163"/>
      <c r="J161" s="159">
        <f t="shared" si="43"/>
        <v>0</v>
      </c>
      <c r="K161" s="273"/>
      <c r="L161" s="273"/>
      <c r="M161" s="159">
        <f t="shared" si="44"/>
        <v>0</v>
      </c>
      <c r="N161" s="164"/>
      <c r="O161" s="159">
        <f t="shared" si="45"/>
        <v>0</v>
      </c>
      <c r="P161" s="165"/>
      <c r="Q161" s="158">
        <f t="shared" si="46"/>
        <v>0</v>
      </c>
      <c r="R161" s="164"/>
      <c r="S161" s="159">
        <f t="shared" si="47"/>
        <v>0</v>
      </c>
      <c r="T161" s="165"/>
      <c r="U161" s="158">
        <f t="shared" si="48"/>
        <v>0</v>
      </c>
      <c r="V161" s="164"/>
      <c r="W161" s="159">
        <f t="shared" si="49"/>
        <v>0</v>
      </c>
      <c r="X161" s="166"/>
      <c r="Y161" s="158">
        <f t="shared" si="50"/>
        <v>0</v>
      </c>
      <c r="Z161" s="164"/>
      <c r="AA161" s="159">
        <f t="shared" si="51"/>
        <v>0</v>
      </c>
      <c r="AB161" s="165"/>
    </row>
    <row r="162" spans="1:28" x14ac:dyDescent="0.25">
      <c r="A162" s="159">
        <v>152</v>
      </c>
      <c r="B162" s="187"/>
      <c r="C162" s="161" t="s">
        <v>6</v>
      </c>
      <c r="D162" s="160"/>
      <c r="E162" s="272"/>
      <c r="F162" s="272"/>
      <c r="G162" s="272"/>
      <c r="H162" s="159">
        <f t="shared" si="42"/>
        <v>0</v>
      </c>
      <c r="I162" s="163"/>
      <c r="J162" s="159">
        <f t="shared" si="43"/>
        <v>0</v>
      </c>
      <c r="K162" s="273"/>
      <c r="L162" s="273"/>
      <c r="M162" s="159">
        <f t="shared" si="44"/>
        <v>0</v>
      </c>
      <c r="N162" s="164"/>
      <c r="O162" s="159">
        <f t="shared" si="45"/>
        <v>0</v>
      </c>
      <c r="P162" s="165"/>
      <c r="Q162" s="158">
        <f t="shared" si="46"/>
        <v>0</v>
      </c>
      <c r="R162" s="164"/>
      <c r="S162" s="159">
        <f t="shared" si="47"/>
        <v>0</v>
      </c>
      <c r="T162" s="165"/>
      <c r="U162" s="158">
        <f t="shared" si="48"/>
        <v>0</v>
      </c>
      <c r="V162" s="164"/>
      <c r="W162" s="159">
        <f t="shared" si="49"/>
        <v>0</v>
      </c>
      <c r="X162" s="166"/>
      <c r="Y162" s="158">
        <f t="shared" si="50"/>
        <v>0</v>
      </c>
      <c r="Z162" s="164"/>
      <c r="AA162" s="159">
        <f t="shared" si="51"/>
        <v>0</v>
      </c>
      <c r="AB162" s="165"/>
    </row>
    <row r="163" spans="1:28" x14ac:dyDescent="0.25">
      <c r="A163" s="159">
        <v>153</v>
      </c>
      <c r="B163" s="187"/>
      <c r="C163" s="161" t="s">
        <v>6</v>
      </c>
      <c r="D163" s="160"/>
      <c r="E163" s="272"/>
      <c r="F163" s="272"/>
      <c r="G163" s="272"/>
      <c r="H163" s="159">
        <f t="shared" si="42"/>
        <v>0</v>
      </c>
      <c r="I163" s="163"/>
      <c r="J163" s="159">
        <f t="shared" si="43"/>
        <v>0</v>
      </c>
      <c r="K163" s="273"/>
      <c r="L163" s="273"/>
      <c r="M163" s="159">
        <f t="shared" si="44"/>
        <v>0</v>
      </c>
      <c r="N163" s="164"/>
      <c r="O163" s="159">
        <f t="shared" si="45"/>
        <v>0</v>
      </c>
      <c r="P163" s="165"/>
      <c r="Q163" s="158">
        <f t="shared" si="46"/>
        <v>0</v>
      </c>
      <c r="R163" s="164"/>
      <c r="S163" s="159">
        <f t="shared" si="47"/>
        <v>0</v>
      </c>
      <c r="T163" s="165"/>
      <c r="U163" s="158">
        <f t="shared" si="48"/>
        <v>0</v>
      </c>
      <c r="V163" s="164"/>
      <c r="W163" s="159">
        <f t="shared" si="49"/>
        <v>0</v>
      </c>
      <c r="X163" s="166"/>
      <c r="Y163" s="158">
        <f t="shared" si="50"/>
        <v>0</v>
      </c>
      <c r="Z163" s="164"/>
      <c r="AA163" s="159">
        <f t="shared" si="51"/>
        <v>0</v>
      </c>
      <c r="AB163" s="165"/>
    </row>
    <row r="164" spans="1:28" x14ac:dyDescent="0.25">
      <c r="A164" s="159">
        <v>154</v>
      </c>
      <c r="B164" s="187"/>
      <c r="C164" s="161" t="s">
        <v>6</v>
      </c>
      <c r="D164" s="160"/>
      <c r="E164" s="272"/>
      <c r="F164" s="272"/>
      <c r="G164" s="272"/>
      <c r="H164" s="159">
        <f t="shared" si="42"/>
        <v>0</v>
      </c>
      <c r="I164" s="163"/>
      <c r="J164" s="159">
        <f t="shared" si="43"/>
        <v>0</v>
      </c>
      <c r="K164" s="273"/>
      <c r="L164" s="273"/>
      <c r="M164" s="159">
        <f t="shared" si="44"/>
        <v>0</v>
      </c>
      <c r="N164" s="164"/>
      <c r="O164" s="159">
        <f t="shared" si="45"/>
        <v>0</v>
      </c>
      <c r="P164" s="165"/>
      <c r="Q164" s="158">
        <f t="shared" si="46"/>
        <v>0</v>
      </c>
      <c r="R164" s="164"/>
      <c r="S164" s="159">
        <f t="shared" si="47"/>
        <v>0</v>
      </c>
      <c r="T164" s="165"/>
      <c r="U164" s="158">
        <f t="shared" si="48"/>
        <v>0</v>
      </c>
      <c r="V164" s="164"/>
      <c r="W164" s="159">
        <f t="shared" si="49"/>
        <v>0</v>
      </c>
      <c r="X164" s="166"/>
      <c r="Y164" s="158">
        <f t="shared" si="50"/>
        <v>0</v>
      </c>
      <c r="Z164" s="164"/>
      <c r="AA164" s="159">
        <f t="shared" si="51"/>
        <v>0</v>
      </c>
      <c r="AB164" s="165"/>
    </row>
    <row r="165" spans="1:28" x14ac:dyDescent="0.25">
      <c r="A165" s="159">
        <v>155</v>
      </c>
      <c r="B165" s="187"/>
      <c r="C165" s="161" t="s">
        <v>6</v>
      </c>
      <c r="D165" s="160"/>
      <c r="E165" s="272"/>
      <c r="F165" s="272"/>
      <c r="G165" s="272"/>
      <c r="H165" s="159">
        <f t="shared" si="42"/>
        <v>0</v>
      </c>
      <c r="I165" s="163"/>
      <c r="J165" s="159">
        <f t="shared" si="43"/>
        <v>0</v>
      </c>
      <c r="K165" s="273"/>
      <c r="L165" s="273"/>
      <c r="M165" s="159">
        <f t="shared" si="44"/>
        <v>0</v>
      </c>
      <c r="N165" s="164"/>
      <c r="O165" s="159">
        <f t="shared" si="45"/>
        <v>0</v>
      </c>
      <c r="P165" s="165"/>
      <c r="Q165" s="158">
        <f t="shared" si="46"/>
        <v>0</v>
      </c>
      <c r="R165" s="164"/>
      <c r="S165" s="159">
        <f t="shared" si="47"/>
        <v>0</v>
      </c>
      <c r="T165" s="165"/>
      <c r="U165" s="158">
        <f t="shared" si="48"/>
        <v>0</v>
      </c>
      <c r="V165" s="164"/>
      <c r="W165" s="159">
        <f t="shared" si="49"/>
        <v>0</v>
      </c>
      <c r="X165" s="166"/>
      <c r="Y165" s="158">
        <f t="shared" si="50"/>
        <v>0</v>
      </c>
      <c r="Z165" s="164"/>
      <c r="AA165" s="159">
        <f t="shared" si="51"/>
        <v>0</v>
      </c>
      <c r="AB165" s="165"/>
    </row>
    <row r="166" spans="1:28" x14ac:dyDescent="0.25">
      <c r="A166" s="159">
        <v>156</v>
      </c>
      <c r="B166" s="187"/>
      <c r="C166" s="161" t="s">
        <v>6</v>
      </c>
      <c r="D166" s="160"/>
      <c r="E166" s="272"/>
      <c r="F166" s="272"/>
      <c r="G166" s="272"/>
      <c r="H166" s="159">
        <f t="shared" si="42"/>
        <v>0</v>
      </c>
      <c r="I166" s="163"/>
      <c r="J166" s="159">
        <f t="shared" si="43"/>
        <v>0</v>
      </c>
      <c r="K166" s="273"/>
      <c r="L166" s="273"/>
      <c r="M166" s="159">
        <f t="shared" si="44"/>
        <v>0</v>
      </c>
      <c r="N166" s="164"/>
      <c r="O166" s="159">
        <f t="shared" si="45"/>
        <v>0</v>
      </c>
      <c r="P166" s="165"/>
      <c r="Q166" s="158">
        <f t="shared" si="46"/>
        <v>0</v>
      </c>
      <c r="R166" s="164"/>
      <c r="S166" s="159">
        <f t="shared" si="47"/>
        <v>0</v>
      </c>
      <c r="T166" s="165"/>
      <c r="U166" s="158">
        <f t="shared" si="48"/>
        <v>0</v>
      </c>
      <c r="V166" s="164"/>
      <c r="W166" s="159">
        <f t="shared" si="49"/>
        <v>0</v>
      </c>
      <c r="X166" s="166"/>
      <c r="Y166" s="158">
        <f t="shared" si="50"/>
        <v>0</v>
      </c>
      <c r="Z166" s="164"/>
      <c r="AA166" s="159">
        <f t="shared" si="51"/>
        <v>0</v>
      </c>
      <c r="AB166" s="165"/>
    </row>
    <row r="167" spans="1:28" x14ac:dyDescent="0.25">
      <c r="A167" s="159">
        <v>157</v>
      </c>
      <c r="B167" s="187"/>
      <c r="C167" s="161" t="s">
        <v>6</v>
      </c>
      <c r="D167" s="160"/>
      <c r="E167" s="272"/>
      <c r="F167" s="272"/>
      <c r="G167" s="272"/>
      <c r="H167" s="159">
        <f t="shared" si="42"/>
        <v>0</v>
      </c>
      <c r="I167" s="163"/>
      <c r="J167" s="159">
        <f t="shared" si="43"/>
        <v>0</v>
      </c>
      <c r="K167" s="273"/>
      <c r="L167" s="273"/>
      <c r="M167" s="159">
        <f t="shared" si="44"/>
        <v>0</v>
      </c>
      <c r="N167" s="164"/>
      <c r="O167" s="159">
        <f t="shared" si="45"/>
        <v>0</v>
      </c>
      <c r="P167" s="165"/>
      <c r="Q167" s="158">
        <f t="shared" si="46"/>
        <v>0</v>
      </c>
      <c r="R167" s="164"/>
      <c r="S167" s="159">
        <f t="shared" si="47"/>
        <v>0</v>
      </c>
      <c r="T167" s="165"/>
      <c r="U167" s="158">
        <f t="shared" si="48"/>
        <v>0</v>
      </c>
      <c r="V167" s="164"/>
      <c r="W167" s="159">
        <f t="shared" si="49"/>
        <v>0</v>
      </c>
      <c r="X167" s="166"/>
      <c r="Y167" s="158">
        <f t="shared" si="50"/>
        <v>0</v>
      </c>
      <c r="Z167" s="164"/>
      <c r="AA167" s="159">
        <f t="shared" si="51"/>
        <v>0</v>
      </c>
      <c r="AB167" s="165"/>
    </row>
    <row r="168" spans="1:28" x14ac:dyDescent="0.25">
      <c r="A168" s="159">
        <v>158</v>
      </c>
      <c r="B168" s="187"/>
      <c r="C168" s="161" t="s">
        <v>6</v>
      </c>
      <c r="D168" s="160"/>
      <c r="E168" s="272"/>
      <c r="F168" s="272"/>
      <c r="G168" s="272"/>
      <c r="H168" s="159">
        <f t="shared" si="42"/>
        <v>0</v>
      </c>
      <c r="I168" s="163"/>
      <c r="J168" s="159">
        <f t="shared" si="43"/>
        <v>0</v>
      </c>
      <c r="K168" s="273"/>
      <c r="L168" s="273"/>
      <c r="M168" s="159">
        <f t="shared" si="44"/>
        <v>0</v>
      </c>
      <c r="N168" s="164"/>
      <c r="O168" s="159">
        <f t="shared" si="45"/>
        <v>0</v>
      </c>
      <c r="P168" s="165"/>
      <c r="Q168" s="158">
        <f t="shared" si="46"/>
        <v>0</v>
      </c>
      <c r="R168" s="164"/>
      <c r="S168" s="159">
        <f t="shared" si="47"/>
        <v>0</v>
      </c>
      <c r="T168" s="165"/>
      <c r="U168" s="158">
        <f t="shared" si="48"/>
        <v>0</v>
      </c>
      <c r="V168" s="164"/>
      <c r="W168" s="159">
        <f t="shared" si="49"/>
        <v>0</v>
      </c>
      <c r="X168" s="166"/>
      <c r="Y168" s="158">
        <f t="shared" si="50"/>
        <v>0</v>
      </c>
      <c r="Z168" s="164"/>
      <c r="AA168" s="159">
        <f t="shared" si="51"/>
        <v>0</v>
      </c>
      <c r="AB168" s="165"/>
    </row>
    <row r="169" spans="1:28" x14ac:dyDescent="0.25">
      <c r="A169" s="159">
        <v>159</v>
      </c>
      <c r="B169" s="187"/>
      <c r="C169" s="161" t="s">
        <v>6</v>
      </c>
      <c r="D169" s="160"/>
      <c r="E169" s="272"/>
      <c r="F169" s="272"/>
      <c r="G169" s="272"/>
      <c r="H169" s="159">
        <f t="shared" si="42"/>
        <v>0</v>
      </c>
      <c r="I169" s="163"/>
      <c r="J169" s="159">
        <f t="shared" si="43"/>
        <v>0</v>
      </c>
      <c r="K169" s="273"/>
      <c r="L169" s="273"/>
      <c r="M169" s="159">
        <f t="shared" si="44"/>
        <v>0</v>
      </c>
      <c r="N169" s="164"/>
      <c r="O169" s="159">
        <f t="shared" si="45"/>
        <v>0</v>
      </c>
      <c r="P169" s="165"/>
      <c r="Q169" s="158">
        <f t="shared" si="46"/>
        <v>0</v>
      </c>
      <c r="R169" s="164"/>
      <c r="S169" s="159">
        <f t="shared" si="47"/>
        <v>0</v>
      </c>
      <c r="T169" s="165"/>
      <c r="U169" s="158">
        <f t="shared" si="48"/>
        <v>0</v>
      </c>
      <c r="V169" s="164"/>
      <c r="W169" s="159">
        <f t="shared" si="49"/>
        <v>0</v>
      </c>
      <c r="X169" s="166"/>
      <c r="Y169" s="158">
        <f t="shared" si="50"/>
        <v>0</v>
      </c>
      <c r="Z169" s="164"/>
      <c r="AA169" s="159">
        <f t="shared" si="51"/>
        <v>0</v>
      </c>
      <c r="AB169" s="165"/>
    </row>
    <row r="170" spans="1:28" x14ac:dyDescent="0.25">
      <c r="A170" s="159">
        <v>160</v>
      </c>
      <c r="B170" s="187"/>
      <c r="C170" s="161" t="s">
        <v>6</v>
      </c>
      <c r="D170" s="160"/>
      <c r="E170" s="272"/>
      <c r="F170" s="272"/>
      <c r="G170" s="272"/>
      <c r="H170" s="159">
        <f t="shared" si="42"/>
        <v>0</v>
      </c>
      <c r="I170" s="163"/>
      <c r="J170" s="159">
        <f t="shared" si="43"/>
        <v>0</v>
      </c>
      <c r="K170" s="273"/>
      <c r="L170" s="273"/>
      <c r="M170" s="159">
        <f t="shared" si="44"/>
        <v>0</v>
      </c>
      <c r="N170" s="164"/>
      <c r="O170" s="159">
        <f t="shared" si="45"/>
        <v>0</v>
      </c>
      <c r="P170" s="165"/>
      <c r="Q170" s="158">
        <f t="shared" si="46"/>
        <v>0</v>
      </c>
      <c r="R170" s="164"/>
      <c r="S170" s="159">
        <f t="shared" si="47"/>
        <v>0</v>
      </c>
      <c r="T170" s="165"/>
      <c r="U170" s="158">
        <f t="shared" si="48"/>
        <v>0</v>
      </c>
      <c r="V170" s="164"/>
      <c r="W170" s="159">
        <f t="shared" si="49"/>
        <v>0</v>
      </c>
      <c r="X170" s="166"/>
      <c r="Y170" s="158">
        <f t="shared" si="50"/>
        <v>0</v>
      </c>
      <c r="Z170" s="164"/>
      <c r="AA170" s="159">
        <f t="shared" si="51"/>
        <v>0</v>
      </c>
      <c r="AB170" s="165"/>
    </row>
    <row r="171" spans="1:28" x14ac:dyDescent="0.25">
      <c r="A171" s="159">
        <v>161</v>
      </c>
      <c r="B171" s="187"/>
      <c r="C171" s="161" t="s">
        <v>6</v>
      </c>
      <c r="D171" s="160"/>
      <c r="E171" s="272"/>
      <c r="F171" s="272"/>
      <c r="G171" s="272"/>
      <c r="H171" s="159">
        <f t="shared" ref="H171:H205" si="52">IF(C171="a2.1", 0.5,IF(C171="a2.2", 0.3, IF(C171="a2.3", 6, IF(C171="a2.4", 3, IF(C171="a2.5", 0.5, IF(C171="a2.6", 0.3, IF(C171="a2.7", 10, IF(C171="a2.8", 5, IF(C171="a2.9", 1, IF(C171="a2.10", 0.5, IF(C171="a2.11", 0.5, IF(C171="a2.12", 4, IF(C171="a2.13", 1, IF(C171="a2.14", 1, IF(C171="a2.15", 1, IF(C171="a2.16", 1, IF(C171="a2.17", 1, IF(C171="a2.18", 2, IF(C171="a2.19", 0.6, IF(C171="a2.20", 0.6, IF(C171="a2.21", 0.6, 0)))))))))))))))))))))</f>
        <v>0</v>
      </c>
      <c r="I171" s="163"/>
      <c r="J171" s="159">
        <f t="shared" ref="J171:J202" si="53">H171*I171</f>
        <v>0</v>
      </c>
      <c r="K171" s="273"/>
      <c r="L171" s="273"/>
      <c r="M171" s="159">
        <f t="shared" ref="M171:M205" si="54">H171</f>
        <v>0</v>
      </c>
      <c r="N171" s="164"/>
      <c r="O171" s="159">
        <f t="shared" ref="O171:O202" si="55">M171*N171</f>
        <v>0</v>
      </c>
      <c r="P171" s="165"/>
      <c r="Q171" s="158">
        <f t="shared" ref="Q171:Q205" si="56">H171</f>
        <v>0</v>
      </c>
      <c r="R171" s="164"/>
      <c r="S171" s="159">
        <f t="shared" ref="S171:S202" si="57">R171*Q171</f>
        <v>0</v>
      </c>
      <c r="T171" s="165"/>
      <c r="U171" s="158">
        <f t="shared" ref="U171:U205" si="58">H171</f>
        <v>0</v>
      </c>
      <c r="V171" s="164"/>
      <c r="W171" s="159">
        <f t="shared" ref="W171:W202" si="59">V171*U171</f>
        <v>0</v>
      </c>
      <c r="X171" s="166"/>
      <c r="Y171" s="158">
        <f t="shared" ref="Y171:Y205" si="60">H171</f>
        <v>0</v>
      </c>
      <c r="Z171" s="164"/>
      <c r="AA171" s="159">
        <f t="shared" ref="AA171:AA202" si="61">Z171*Y171</f>
        <v>0</v>
      </c>
      <c r="AB171" s="165"/>
    </row>
    <row r="172" spans="1:28" x14ac:dyDescent="0.25">
      <c r="A172" s="159">
        <v>162</v>
      </c>
      <c r="B172" s="187"/>
      <c r="C172" s="161" t="s">
        <v>6</v>
      </c>
      <c r="D172" s="160"/>
      <c r="E172" s="272"/>
      <c r="F172" s="272"/>
      <c r="G172" s="272"/>
      <c r="H172" s="159">
        <f t="shared" si="52"/>
        <v>0</v>
      </c>
      <c r="I172" s="163"/>
      <c r="J172" s="159">
        <f t="shared" si="53"/>
        <v>0</v>
      </c>
      <c r="K172" s="273"/>
      <c r="L172" s="273"/>
      <c r="M172" s="159">
        <f t="shared" si="54"/>
        <v>0</v>
      </c>
      <c r="N172" s="164"/>
      <c r="O172" s="159">
        <f t="shared" si="55"/>
        <v>0</v>
      </c>
      <c r="P172" s="165"/>
      <c r="Q172" s="158">
        <f t="shared" si="56"/>
        <v>0</v>
      </c>
      <c r="R172" s="164"/>
      <c r="S172" s="159">
        <f t="shared" si="57"/>
        <v>0</v>
      </c>
      <c r="T172" s="165"/>
      <c r="U172" s="158">
        <f t="shared" si="58"/>
        <v>0</v>
      </c>
      <c r="V172" s="164"/>
      <c r="W172" s="159">
        <f t="shared" si="59"/>
        <v>0</v>
      </c>
      <c r="X172" s="166"/>
      <c r="Y172" s="158">
        <f t="shared" si="60"/>
        <v>0</v>
      </c>
      <c r="Z172" s="164"/>
      <c r="AA172" s="159">
        <f t="shared" si="61"/>
        <v>0</v>
      </c>
      <c r="AB172" s="165"/>
    </row>
    <row r="173" spans="1:28" x14ac:dyDescent="0.25">
      <c r="A173" s="159">
        <v>163</v>
      </c>
      <c r="B173" s="187"/>
      <c r="C173" s="161" t="s">
        <v>6</v>
      </c>
      <c r="D173" s="160"/>
      <c r="E173" s="272"/>
      <c r="F173" s="272"/>
      <c r="G173" s="272"/>
      <c r="H173" s="159">
        <f t="shared" si="52"/>
        <v>0</v>
      </c>
      <c r="I173" s="163"/>
      <c r="J173" s="159">
        <f t="shared" si="53"/>
        <v>0</v>
      </c>
      <c r="K173" s="273"/>
      <c r="L173" s="273"/>
      <c r="M173" s="159">
        <f t="shared" si="54"/>
        <v>0</v>
      </c>
      <c r="N173" s="164"/>
      <c r="O173" s="159">
        <f t="shared" si="55"/>
        <v>0</v>
      </c>
      <c r="P173" s="165"/>
      <c r="Q173" s="158">
        <f t="shared" si="56"/>
        <v>0</v>
      </c>
      <c r="R173" s="164"/>
      <c r="S173" s="159">
        <f t="shared" si="57"/>
        <v>0</v>
      </c>
      <c r="T173" s="165"/>
      <c r="U173" s="158">
        <f t="shared" si="58"/>
        <v>0</v>
      </c>
      <c r="V173" s="164"/>
      <c r="W173" s="159">
        <f t="shared" si="59"/>
        <v>0</v>
      </c>
      <c r="X173" s="166"/>
      <c r="Y173" s="158">
        <f t="shared" si="60"/>
        <v>0</v>
      </c>
      <c r="Z173" s="164"/>
      <c r="AA173" s="159">
        <f t="shared" si="61"/>
        <v>0</v>
      </c>
      <c r="AB173" s="165"/>
    </row>
    <row r="174" spans="1:28" x14ac:dyDescent="0.25">
      <c r="A174" s="159">
        <v>164</v>
      </c>
      <c r="B174" s="187"/>
      <c r="C174" s="161" t="s">
        <v>6</v>
      </c>
      <c r="D174" s="160"/>
      <c r="E174" s="272"/>
      <c r="F174" s="272"/>
      <c r="G174" s="272"/>
      <c r="H174" s="159">
        <f t="shared" si="52"/>
        <v>0</v>
      </c>
      <c r="I174" s="163"/>
      <c r="J174" s="159">
        <f t="shared" si="53"/>
        <v>0</v>
      </c>
      <c r="K174" s="273"/>
      <c r="L174" s="273"/>
      <c r="M174" s="159">
        <f t="shared" si="54"/>
        <v>0</v>
      </c>
      <c r="N174" s="164"/>
      <c r="O174" s="159">
        <f t="shared" si="55"/>
        <v>0</v>
      </c>
      <c r="P174" s="165"/>
      <c r="Q174" s="158">
        <f t="shared" si="56"/>
        <v>0</v>
      </c>
      <c r="R174" s="164"/>
      <c r="S174" s="159">
        <f t="shared" si="57"/>
        <v>0</v>
      </c>
      <c r="T174" s="165"/>
      <c r="U174" s="158">
        <f t="shared" si="58"/>
        <v>0</v>
      </c>
      <c r="V174" s="164"/>
      <c r="W174" s="159">
        <f t="shared" si="59"/>
        <v>0</v>
      </c>
      <c r="X174" s="166"/>
      <c r="Y174" s="158">
        <f t="shared" si="60"/>
        <v>0</v>
      </c>
      <c r="Z174" s="164"/>
      <c r="AA174" s="159">
        <f t="shared" si="61"/>
        <v>0</v>
      </c>
      <c r="AB174" s="165"/>
    </row>
    <row r="175" spans="1:28" x14ac:dyDescent="0.25">
      <c r="A175" s="159">
        <v>165</v>
      </c>
      <c r="B175" s="187"/>
      <c r="C175" s="161" t="s">
        <v>6</v>
      </c>
      <c r="D175" s="160"/>
      <c r="E175" s="272"/>
      <c r="F175" s="272"/>
      <c r="G175" s="272"/>
      <c r="H175" s="159">
        <f t="shared" si="52"/>
        <v>0</v>
      </c>
      <c r="I175" s="163"/>
      <c r="J175" s="159">
        <f t="shared" si="53"/>
        <v>0</v>
      </c>
      <c r="K175" s="273"/>
      <c r="L175" s="273"/>
      <c r="M175" s="159">
        <f t="shared" si="54"/>
        <v>0</v>
      </c>
      <c r="N175" s="164"/>
      <c r="O175" s="159">
        <f t="shared" si="55"/>
        <v>0</v>
      </c>
      <c r="P175" s="165"/>
      <c r="Q175" s="158">
        <f t="shared" si="56"/>
        <v>0</v>
      </c>
      <c r="R175" s="164"/>
      <c r="S175" s="159">
        <f t="shared" si="57"/>
        <v>0</v>
      </c>
      <c r="T175" s="165"/>
      <c r="U175" s="158">
        <f t="shared" si="58"/>
        <v>0</v>
      </c>
      <c r="V175" s="164"/>
      <c r="W175" s="159">
        <f t="shared" si="59"/>
        <v>0</v>
      </c>
      <c r="X175" s="166"/>
      <c r="Y175" s="158">
        <f t="shared" si="60"/>
        <v>0</v>
      </c>
      <c r="Z175" s="164"/>
      <c r="AA175" s="159">
        <f t="shared" si="61"/>
        <v>0</v>
      </c>
      <c r="AB175" s="165"/>
    </row>
    <row r="176" spans="1:28" x14ac:dyDescent="0.25">
      <c r="A176" s="159">
        <v>166</v>
      </c>
      <c r="B176" s="187"/>
      <c r="C176" s="161" t="s">
        <v>6</v>
      </c>
      <c r="D176" s="160"/>
      <c r="E176" s="272"/>
      <c r="F176" s="272"/>
      <c r="G176" s="272"/>
      <c r="H176" s="159">
        <f t="shared" si="52"/>
        <v>0</v>
      </c>
      <c r="I176" s="163"/>
      <c r="J176" s="159">
        <f t="shared" si="53"/>
        <v>0</v>
      </c>
      <c r="K176" s="273"/>
      <c r="L176" s="273"/>
      <c r="M176" s="159">
        <f t="shared" si="54"/>
        <v>0</v>
      </c>
      <c r="N176" s="164"/>
      <c r="O176" s="159">
        <f t="shared" si="55"/>
        <v>0</v>
      </c>
      <c r="P176" s="165"/>
      <c r="Q176" s="158">
        <f t="shared" si="56"/>
        <v>0</v>
      </c>
      <c r="R176" s="164"/>
      <c r="S176" s="159">
        <f t="shared" si="57"/>
        <v>0</v>
      </c>
      <c r="T176" s="165"/>
      <c r="U176" s="158">
        <f t="shared" si="58"/>
        <v>0</v>
      </c>
      <c r="V176" s="164"/>
      <c r="W176" s="159">
        <f t="shared" si="59"/>
        <v>0</v>
      </c>
      <c r="X176" s="166"/>
      <c r="Y176" s="158">
        <f t="shared" si="60"/>
        <v>0</v>
      </c>
      <c r="Z176" s="164"/>
      <c r="AA176" s="159">
        <f t="shared" si="61"/>
        <v>0</v>
      </c>
      <c r="AB176" s="165"/>
    </row>
    <row r="177" spans="1:28" x14ac:dyDescent="0.25">
      <c r="A177" s="159">
        <v>167</v>
      </c>
      <c r="B177" s="187"/>
      <c r="C177" s="161" t="s">
        <v>6</v>
      </c>
      <c r="D177" s="160"/>
      <c r="E177" s="272"/>
      <c r="F177" s="272"/>
      <c r="G177" s="272"/>
      <c r="H177" s="159">
        <f t="shared" si="52"/>
        <v>0</v>
      </c>
      <c r="I177" s="163"/>
      <c r="J177" s="159">
        <f t="shared" si="53"/>
        <v>0</v>
      </c>
      <c r="K177" s="273"/>
      <c r="L177" s="273"/>
      <c r="M177" s="159">
        <f t="shared" si="54"/>
        <v>0</v>
      </c>
      <c r="N177" s="164"/>
      <c r="O177" s="159">
        <f t="shared" si="55"/>
        <v>0</v>
      </c>
      <c r="P177" s="165"/>
      <c r="Q177" s="158">
        <f t="shared" si="56"/>
        <v>0</v>
      </c>
      <c r="R177" s="164"/>
      <c r="S177" s="159">
        <f t="shared" si="57"/>
        <v>0</v>
      </c>
      <c r="T177" s="165"/>
      <c r="U177" s="158">
        <f t="shared" si="58"/>
        <v>0</v>
      </c>
      <c r="V177" s="164"/>
      <c r="W177" s="159">
        <f t="shared" si="59"/>
        <v>0</v>
      </c>
      <c r="X177" s="166"/>
      <c r="Y177" s="158">
        <f t="shared" si="60"/>
        <v>0</v>
      </c>
      <c r="Z177" s="164"/>
      <c r="AA177" s="159">
        <f t="shared" si="61"/>
        <v>0</v>
      </c>
      <c r="AB177" s="165"/>
    </row>
    <row r="178" spans="1:28" x14ac:dyDescent="0.25">
      <c r="A178" s="159">
        <v>168</v>
      </c>
      <c r="B178" s="187"/>
      <c r="C178" s="161" t="s">
        <v>6</v>
      </c>
      <c r="D178" s="160"/>
      <c r="E178" s="272"/>
      <c r="F178" s="272"/>
      <c r="G178" s="272"/>
      <c r="H178" s="159">
        <f t="shared" si="52"/>
        <v>0</v>
      </c>
      <c r="I178" s="163"/>
      <c r="J178" s="159">
        <f t="shared" si="53"/>
        <v>0</v>
      </c>
      <c r="K178" s="273"/>
      <c r="L178" s="273"/>
      <c r="M178" s="159">
        <f t="shared" si="54"/>
        <v>0</v>
      </c>
      <c r="N178" s="164"/>
      <c r="O178" s="159">
        <f t="shared" si="55"/>
        <v>0</v>
      </c>
      <c r="P178" s="165"/>
      <c r="Q178" s="158">
        <f t="shared" si="56"/>
        <v>0</v>
      </c>
      <c r="R178" s="164"/>
      <c r="S178" s="159">
        <f t="shared" si="57"/>
        <v>0</v>
      </c>
      <c r="T178" s="165"/>
      <c r="U178" s="158">
        <f t="shared" si="58"/>
        <v>0</v>
      </c>
      <c r="V178" s="164"/>
      <c r="W178" s="159">
        <f t="shared" si="59"/>
        <v>0</v>
      </c>
      <c r="X178" s="166"/>
      <c r="Y178" s="158">
        <f t="shared" si="60"/>
        <v>0</v>
      </c>
      <c r="Z178" s="164"/>
      <c r="AA178" s="159">
        <f t="shared" si="61"/>
        <v>0</v>
      </c>
      <c r="AB178" s="165"/>
    </row>
    <row r="179" spans="1:28" x14ac:dyDescent="0.25">
      <c r="A179" s="159">
        <v>169</v>
      </c>
      <c r="B179" s="187"/>
      <c r="C179" s="161" t="s">
        <v>6</v>
      </c>
      <c r="D179" s="160"/>
      <c r="E179" s="272"/>
      <c r="F179" s="272"/>
      <c r="G179" s="272"/>
      <c r="H179" s="159">
        <f t="shared" si="52"/>
        <v>0</v>
      </c>
      <c r="I179" s="163"/>
      <c r="J179" s="159">
        <f t="shared" si="53"/>
        <v>0</v>
      </c>
      <c r="K179" s="273"/>
      <c r="L179" s="273"/>
      <c r="M179" s="159">
        <f t="shared" si="54"/>
        <v>0</v>
      </c>
      <c r="N179" s="164"/>
      <c r="O179" s="159">
        <f t="shared" si="55"/>
        <v>0</v>
      </c>
      <c r="P179" s="165"/>
      <c r="Q179" s="158">
        <f t="shared" si="56"/>
        <v>0</v>
      </c>
      <c r="R179" s="164"/>
      <c r="S179" s="159">
        <f t="shared" si="57"/>
        <v>0</v>
      </c>
      <c r="T179" s="165"/>
      <c r="U179" s="158">
        <f t="shared" si="58"/>
        <v>0</v>
      </c>
      <c r="V179" s="164"/>
      <c r="W179" s="159">
        <f t="shared" si="59"/>
        <v>0</v>
      </c>
      <c r="X179" s="166"/>
      <c r="Y179" s="158">
        <f t="shared" si="60"/>
        <v>0</v>
      </c>
      <c r="Z179" s="164"/>
      <c r="AA179" s="159">
        <f t="shared" si="61"/>
        <v>0</v>
      </c>
      <c r="AB179" s="165"/>
    </row>
    <row r="180" spans="1:28" x14ac:dyDescent="0.25">
      <c r="A180" s="159">
        <v>170</v>
      </c>
      <c r="B180" s="187"/>
      <c r="C180" s="161" t="s">
        <v>6</v>
      </c>
      <c r="D180" s="160"/>
      <c r="E180" s="272"/>
      <c r="F180" s="272"/>
      <c r="G180" s="272"/>
      <c r="H180" s="159">
        <f t="shared" si="52"/>
        <v>0</v>
      </c>
      <c r="I180" s="163"/>
      <c r="J180" s="159">
        <f t="shared" si="53"/>
        <v>0</v>
      </c>
      <c r="K180" s="273"/>
      <c r="L180" s="273"/>
      <c r="M180" s="159">
        <f t="shared" si="54"/>
        <v>0</v>
      </c>
      <c r="N180" s="164"/>
      <c r="O180" s="159">
        <f t="shared" si="55"/>
        <v>0</v>
      </c>
      <c r="P180" s="165"/>
      <c r="Q180" s="158">
        <f t="shared" si="56"/>
        <v>0</v>
      </c>
      <c r="R180" s="164"/>
      <c r="S180" s="159">
        <f t="shared" si="57"/>
        <v>0</v>
      </c>
      <c r="T180" s="165"/>
      <c r="U180" s="158">
        <f t="shared" si="58"/>
        <v>0</v>
      </c>
      <c r="V180" s="164"/>
      <c r="W180" s="159">
        <f t="shared" si="59"/>
        <v>0</v>
      </c>
      <c r="X180" s="166"/>
      <c r="Y180" s="158">
        <f t="shared" si="60"/>
        <v>0</v>
      </c>
      <c r="Z180" s="164"/>
      <c r="AA180" s="159">
        <f t="shared" si="61"/>
        <v>0</v>
      </c>
      <c r="AB180" s="165"/>
    </row>
    <row r="181" spans="1:28" x14ac:dyDescent="0.25">
      <c r="A181" s="159">
        <v>171</v>
      </c>
      <c r="B181" s="187"/>
      <c r="C181" s="161" t="s">
        <v>6</v>
      </c>
      <c r="D181" s="160"/>
      <c r="E181" s="272"/>
      <c r="F181" s="272"/>
      <c r="G181" s="272"/>
      <c r="H181" s="159">
        <f t="shared" si="52"/>
        <v>0</v>
      </c>
      <c r="I181" s="163"/>
      <c r="J181" s="159">
        <f t="shared" si="53"/>
        <v>0</v>
      </c>
      <c r="K181" s="273"/>
      <c r="L181" s="273"/>
      <c r="M181" s="159">
        <f t="shared" si="54"/>
        <v>0</v>
      </c>
      <c r="N181" s="164"/>
      <c r="O181" s="159">
        <f t="shared" si="55"/>
        <v>0</v>
      </c>
      <c r="P181" s="165"/>
      <c r="Q181" s="158">
        <f t="shared" si="56"/>
        <v>0</v>
      </c>
      <c r="R181" s="164"/>
      <c r="S181" s="159">
        <f t="shared" si="57"/>
        <v>0</v>
      </c>
      <c r="T181" s="165"/>
      <c r="U181" s="158">
        <f t="shared" si="58"/>
        <v>0</v>
      </c>
      <c r="V181" s="164"/>
      <c r="W181" s="159">
        <f t="shared" si="59"/>
        <v>0</v>
      </c>
      <c r="X181" s="166"/>
      <c r="Y181" s="158">
        <f t="shared" si="60"/>
        <v>0</v>
      </c>
      <c r="Z181" s="164"/>
      <c r="AA181" s="159">
        <f t="shared" si="61"/>
        <v>0</v>
      </c>
      <c r="AB181" s="165"/>
    </row>
    <row r="182" spans="1:28" x14ac:dyDescent="0.25">
      <c r="A182" s="159">
        <v>172</v>
      </c>
      <c r="B182" s="187"/>
      <c r="C182" s="161" t="s">
        <v>6</v>
      </c>
      <c r="D182" s="160"/>
      <c r="E182" s="272"/>
      <c r="F182" s="272"/>
      <c r="G182" s="272"/>
      <c r="H182" s="159">
        <f t="shared" si="52"/>
        <v>0</v>
      </c>
      <c r="I182" s="163"/>
      <c r="J182" s="159">
        <f t="shared" si="53"/>
        <v>0</v>
      </c>
      <c r="K182" s="273"/>
      <c r="L182" s="273"/>
      <c r="M182" s="159">
        <f t="shared" si="54"/>
        <v>0</v>
      </c>
      <c r="N182" s="164"/>
      <c r="O182" s="159">
        <f t="shared" si="55"/>
        <v>0</v>
      </c>
      <c r="P182" s="165"/>
      <c r="Q182" s="158">
        <f t="shared" si="56"/>
        <v>0</v>
      </c>
      <c r="R182" s="164"/>
      <c r="S182" s="159">
        <f t="shared" si="57"/>
        <v>0</v>
      </c>
      <c r="T182" s="165"/>
      <c r="U182" s="158">
        <f t="shared" si="58"/>
        <v>0</v>
      </c>
      <c r="V182" s="164"/>
      <c r="W182" s="159">
        <f t="shared" si="59"/>
        <v>0</v>
      </c>
      <c r="X182" s="166"/>
      <c r="Y182" s="158">
        <f t="shared" si="60"/>
        <v>0</v>
      </c>
      <c r="Z182" s="164"/>
      <c r="AA182" s="159">
        <f t="shared" si="61"/>
        <v>0</v>
      </c>
      <c r="AB182" s="165"/>
    </row>
    <row r="183" spans="1:28" x14ac:dyDescent="0.25">
      <c r="A183" s="159">
        <v>173</v>
      </c>
      <c r="B183" s="187"/>
      <c r="C183" s="161" t="s">
        <v>6</v>
      </c>
      <c r="D183" s="160"/>
      <c r="E183" s="272"/>
      <c r="F183" s="272"/>
      <c r="G183" s="272"/>
      <c r="H183" s="159">
        <f t="shared" si="52"/>
        <v>0</v>
      </c>
      <c r="I183" s="163"/>
      <c r="J183" s="159">
        <f t="shared" si="53"/>
        <v>0</v>
      </c>
      <c r="K183" s="273"/>
      <c r="L183" s="273"/>
      <c r="M183" s="159">
        <f t="shared" si="54"/>
        <v>0</v>
      </c>
      <c r="N183" s="164"/>
      <c r="O183" s="159">
        <f t="shared" si="55"/>
        <v>0</v>
      </c>
      <c r="P183" s="165"/>
      <c r="Q183" s="158">
        <f t="shared" si="56"/>
        <v>0</v>
      </c>
      <c r="R183" s="164"/>
      <c r="S183" s="159">
        <f t="shared" si="57"/>
        <v>0</v>
      </c>
      <c r="T183" s="165"/>
      <c r="U183" s="158">
        <f t="shared" si="58"/>
        <v>0</v>
      </c>
      <c r="V183" s="164"/>
      <c r="W183" s="159">
        <f t="shared" si="59"/>
        <v>0</v>
      </c>
      <c r="X183" s="166"/>
      <c r="Y183" s="158">
        <f t="shared" si="60"/>
        <v>0</v>
      </c>
      <c r="Z183" s="164"/>
      <c r="AA183" s="159">
        <f t="shared" si="61"/>
        <v>0</v>
      </c>
      <c r="AB183" s="165"/>
    </row>
    <row r="184" spans="1:28" x14ac:dyDescent="0.25">
      <c r="A184" s="159">
        <v>174</v>
      </c>
      <c r="B184" s="187"/>
      <c r="C184" s="161" t="s">
        <v>6</v>
      </c>
      <c r="D184" s="160"/>
      <c r="E184" s="272"/>
      <c r="F184" s="272"/>
      <c r="G184" s="272"/>
      <c r="H184" s="159">
        <f t="shared" si="52"/>
        <v>0</v>
      </c>
      <c r="I184" s="163"/>
      <c r="J184" s="159">
        <f t="shared" si="53"/>
        <v>0</v>
      </c>
      <c r="K184" s="273"/>
      <c r="L184" s="273"/>
      <c r="M184" s="159">
        <f t="shared" si="54"/>
        <v>0</v>
      </c>
      <c r="N184" s="164"/>
      <c r="O184" s="159">
        <f t="shared" si="55"/>
        <v>0</v>
      </c>
      <c r="P184" s="165"/>
      <c r="Q184" s="158">
        <f t="shared" si="56"/>
        <v>0</v>
      </c>
      <c r="R184" s="164"/>
      <c r="S184" s="159">
        <f t="shared" si="57"/>
        <v>0</v>
      </c>
      <c r="T184" s="165"/>
      <c r="U184" s="158">
        <f t="shared" si="58"/>
        <v>0</v>
      </c>
      <c r="V184" s="164"/>
      <c r="W184" s="159">
        <f t="shared" si="59"/>
        <v>0</v>
      </c>
      <c r="X184" s="166"/>
      <c r="Y184" s="158">
        <f t="shared" si="60"/>
        <v>0</v>
      </c>
      <c r="Z184" s="164"/>
      <c r="AA184" s="159">
        <f t="shared" si="61"/>
        <v>0</v>
      </c>
      <c r="AB184" s="165"/>
    </row>
    <row r="185" spans="1:28" x14ac:dyDescent="0.25">
      <c r="A185" s="159">
        <v>175</v>
      </c>
      <c r="B185" s="187"/>
      <c r="C185" s="161" t="s">
        <v>6</v>
      </c>
      <c r="D185" s="160"/>
      <c r="E185" s="272"/>
      <c r="F185" s="272"/>
      <c r="G185" s="272"/>
      <c r="H185" s="159">
        <f t="shared" si="52"/>
        <v>0</v>
      </c>
      <c r="I185" s="163"/>
      <c r="J185" s="159">
        <f t="shared" si="53"/>
        <v>0</v>
      </c>
      <c r="K185" s="273"/>
      <c r="L185" s="273"/>
      <c r="M185" s="159">
        <f t="shared" si="54"/>
        <v>0</v>
      </c>
      <c r="N185" s="164"/>
      <c r="O185" s="159">
        <f t="shared" si="55"/>
        <v>0</v>
      </c>
      <c r="P185" s="165"/>
      <c r="Q185" s="158">
        <f t="shared" si="56"/>
        <v>0</v>
      </c>
      <c r="R185" s="164"/>
      <c r="S185" s="159">
        <f t="shared" si="57"/>
        <v>0</v>
      </c>
      <c r="T185" s="165"/>
      <c r="U185" s="158">
        <f t="shared" si="58"/>
        <v>0</v>
      </c>
      <c r="V185" s="164"/>
      <c r="W185" s="159">
        <f t="shared" si="59"/>
        <v>0</v>
      </c>
      <c r="X185" s="166"/>
      <c r="Y185" s="158">
        <f t="shared" si="60"/>
        <v>0</v>
      </c>
      <c r="Z185" s="164"/>
      <c r="AA185" s="159">
        <f t="shared" si="61"/>
        <v>0</v>
      </c>
      <c r="AB185" s="165"/>
    </row>
    <row r="186" spans="1:28" x14ac:dyDescent="0.25">
      <c r="A186" s="159">
        <v>176</v>
      </c>
      <c r="B186" s="187"/>
      <c r="C186" s="161" t="s">
        <v>6</v>
      </c>
      <c r="D186" s="160"/>
      <c r="E186" s="272"/>
      <c r="F186" s="272"/>
      <c r="G186" s="272"/>
      <c r="H186" s="159">
        <f t="shared" si="52"/>
        <v>0</v>
      </c>
      <c r="I186" s="163"/>
      <c r="J186" s="159">
        <f t="shared" si="53"/>
        <v>0</v>
      </c>
      <c r="K186" s="273"/>
      <c r="L186" s="273"/>
      <c r="M186" s="159">
        <f t="shared" si="54"/>
        <v>0</v>
      </c>
      <c r="N186" s="164"/>
      <c r="O186" s="159">
        <f t="shared" si="55"/>
        <v>0</v>
      </c>
      <c r="P186" s="165"/>
      <c r="Q186" s="158">
        <f t="shared" si="56"/>
        <v>0</v>
      </c>
      <c r="R186" s="164"/>
      <c r="S186" s="159">
        <f t="shared" si="57"/>
        <v>0</v>
      </c>
      <c r="T186" s="165"/>
      <c r="U186" s="158">
        <f t="shared" si="58"/>
        <v>0</v>
      </c>
      <c r="V186" s="164"/>
      <c r="W186" s="159">
        <f t="shared" si="59"/>
        <v>0</v>
      </c>
      <c r="X186" s="166"/>
      <c r="Y186" s="158">
        <f t="shared" si="60"/>
        <v>0</v>
      </c>
      <c r="Z186" s="164"/>
      <c r="AA186" s="159">
        <f t="shared" si="61"/>
        <v>0</v>
      </c>
      <c r="AB186" s="165"/>
    </row>
    <row r="187" spans="1:28" x14ac:dyDescent="0.25">
      <c r="A187" s="159">
        <v>177</v>
      </c>
      <c r="B187" s="187"/>
      <c r="C187" s="161" t="s">
        <v>6</v>
      </c>
      <c r="D187" s="160"/>
      <c r="E187" s="272"/>
      <c r="F187" s="272"/>
      <c r="G187" s="272"/>
      <c r="H187" s="159">
        <f t="shared" si="52"/>
        <v>0</v>
      </c>
      <c r="I187" s="163"/>
      <c r="J187" s="159">
        <f t="shared" si="53"/>
        <v>0</v>
      </c>
      <c r="K187" s="273"/>
      <c r="L187" s="273"/>
      <c r="M187" s="159">
        <f t="shared" si="54"/>
        <v>0</v>
      </c>
      <c r="N187" s="164"/>
      <c r="O187" s="159">
        <f t="shared" si="55"/>
        <v>0</v>
      </c>
      <c r="P187" s="165"/>
      <c r="Q187" s="158">
        <f t="shared" si="56"/>
        <v>0</v>
      </c>
      <c r="R187" s="164"/>
      <c r="S187" s="159">
        <f t="shared" si="57"/>
        <v>0</v>
      </c>
      <c r="T187" s="165"/>
      <c r="U187" s="158">
        <f t="shared" si="58"/>
        <v>0</v>
      </c>
      <c r="V187" s="164"/>
      <c r="W187" s="159">
        <f t="shared" si="59"/>
        <v>0</v>
      </c>
      <c r="X187" s="166"/>
      <c r="Y187" s="158">
        <f t="shared" si="60"/>
        <v>0</v>
      </c>
      <c r="Z187" s="164"/>
      <c r="AA187" s="159">
        <f t="shared" si="61"/>
        <v>0</v>
      </c>
      <c r="AB187" s="165"/>
    </row>
    <row r="188" spans="1:28" x14ac:dyDescent="0.25">
      <c r="A188" s="159">
        <v>178</v>
      </c>
      <c r="B188" s="187"/>
      <c r="C188" s="161" t="s">
        <v>6</v>
      </c>
      <c r="D188" s="160"/>
      <c r="E188" s="272"/>
      <c r="F188" s="272"/>
      <c r="G188" s="272"/>
      <c r="H188" s="159">
        <f t="shared" si="52"/>
        <v>0</v>
      </c>
      <c r="I188" s="163"/>
      <c r="J188" s="159">
        <f t="shared" si="53"/>
        <v>0</v>
      </c>
      <c r="K188" s="273"/>
      <c r="L188" s="273"/>
      <c r="M188" s="159">
        <f t="shared" si="54"/>
        <v>0</v>
      </c>
      <c r="N188" s="164"/>
      <c r="O188" s="159">
        <f t="shared" si="55"/>
        <v>0</v>
      </c>
      <c r="P188" s="165"/>
      <c r="Q188" s="158">
        <f t="shared" si="56"/>
        <v>0</v>
      </c>
      <c r="R188" s="164"/>
      <c r="S188" s="159">
        <f t="shared" si="57"/>
        <v>0</v>
      </c>
      <c r="T188" s="165"/>
      <c r="U188" s="158">
        <f t="shared" si="58"/>
        <v>0</v>
      </c>
      <c r="V188" s="164"/>
      <c r="W188" s="159">
        <f t="shared" si="59"/>
        <v>0</v>
      </c>
      <c r="X188" s="166"/>
      <c r="Y188" s="158">
        <f t="shared" si="60"/>
        <v>0</v>
      </c>
      <c r="Z188" s="164"/>
      <c r="AA188" s="159">
        <f t="shared" si="61"/>
        <v>0</v>
      </c>
      <c r="AB188" s="165"/>
    </row>
    <row r="189" spans="1:28" x14ac:dyDescent="0.25">
      <c r="A189" s="159">
        <v>179</v>
      </c>
      <c r="B189" s="187"/>
      <c r="C189" s="161" t="s">
        <v>6</v>
      </c>
      <c r="D189" s="160"/>
      <c r="E189" s="272"/>
      <c r="F189" s="272"/>
      <c r="G189" s="272"/>
      <c r="H189" s="159">
        <f t="shared" si="52"/>
        <v>0</v>
      </c>
      <c r="I189" s="163"/>
      <c r="J189" s="159">
        <f t="shared" si="53"/>
        <v>0</v>
      </c>
      <c r="K189" s="273"/>
      <c r="L189" s="273"/>
      <c r="M189" s="159">
        <f t="shared" si="54"/>
        <v>0</v>
      </c>
      <c r="N189" s="164"/>
      <c r="O189" s="159">
        <f t="shared" si="55"/>
        <v>0</v>
      </c>
      <c r="P189" s="165"/>
      <c r="Q189" s="158">
        <f t="shared" si="56"/>
        <v>0</v>
      </c>
      <c r="R189" s="164"/>
      <c r="S189" s="159">
        <f t="shared" si="57"/>
        <v>0</v>
      </c>
      <c r="T189" s="165"/>
      <c r="U189" s="158">
        <f t="shared" si="58"/>
        <v>0</v>
      </c>
      <c r="V189" s="164"/>
      <c r="W189" s="159">
        <f t="shared" si="59"/>
        <v>0</v>
      </c>
      <c r="X189" s="166"/>
      <c r="Y189" s="158">
        <f t="shared" si="60"/>
        <v>0</v>
      </c>
      <c r="Z189" s="164"/>
      <c r="AA189" s="159">
        <f t="shared" si="61"/>
        <v>0</v>
      </c>
      <c r="AB189" s="165"/>
    </row>
    <row r="190" spans="1:28" x14ac:dyDescent="0.25">
      <c r="A190" s="159">
        <v>180</v>
      </c>
      <c r="B190" s="187"/>
      <c r="C190" s="161" t="s">
        <v>6</v>
      </c>
      <c r="D190" s="160"/>
      <c r="E190" s="272"/>
      <c r="F190" s="272"/>
      <c r="G190" s="272"/>
      <c r="H190" s="159">
        <f t="shared" si="52"/>
        <v>0</v>
      </c>
      <c r="I190" s="163"/>
      <c r="J190" s="159">
        <f t="shared" si="53"/>
        <v>0</v>
      </c>
      <c r="K190" s="273"/>
      <c r="L190" s="273"/>
      <c r="M190" s="159">
        <f t="shared" si="54"/>
        <v>0</v>
      </c>
      <c r="N190" s="164"/>
      <c r="O190" s="159">
        <f t="shared" si="55"/>
        <v>0</v>
      </c>
      <c r="P190" s="165"/>
      <c r="Q190" s="158">
        <f t="shared" si="56"/>
        <v>0</v>
      </c>
      <c r="R190" s="164"/>
      <c r="S190" s="159">
        <f t="shared" si="57"/>
        <v>0</v>
      </c>
      <c r="T190" s="165"/>
      <c r="U190" s="158">
        <f t="shared" si="58"/>
        <v>0</v>
      </c>
      <c r="V190" s="164"/>
      <c r="W190" s="159">
        <f t="shared" si="59"/>
        <v>0</v>
      </c>
      <c r="X190" s="166"/>
      <c r="Y190" s="158">
        <f t="shared" si="60"/>
        <v>0</v>
      </c>
      <c r="Z190" s="164"/>
      <c r="AA190" s="159">
        <f t="shared" si="61"/>
        <v>0</v>
      </c>
      <c r="AB190" s="165"/>
    </row>
    <row r="191" spans="1:28" x14ac:dyDescent="0.25">
      <c r="A191" s="159">
        <v>181</v>
      </c>
      <c r="B191" s="187"/>
      <c r="C191" s="161" t="s">
        <v>6</v>
      </c>
      <c r="D191" s="160"/>
      <c r="E191" s="272"/>
      <c r="F191" s="272"/>
      <c r="G191" s="272"/>
      <c r="H191" s="159">
        <f t="shared" si="52"/>
        <v>0</v>
      </c>
      <c r="I191" s="163"/>
      <c r="J191" s="159">
        <f t="shared" si="53"/>
        <v>0</v>
      </c>
      <c r="K191" s="273"/>
      <c r="L191" s="273"/>
      <c r="M191" s="159">
        <f t="shared" si="54"/>
        <v>0</v>
      </c>
      <c r="N191" s="164"/>
      <c r="O191" s="159">
        <f t="shared" si="55"/>
        <v>0</v>
      </c>
      <c r="P191" s="165"/>
      <c r="Q191" s="158">
        <f t="shared" si="56"/>
        <v>0</v>
      </c>
      <c r="R191" s="164"/>
      <c r="S191" s="159">
        <f t="shared" si="57"/>
        <v>0</v>
      </c>
      <c r="T191" s="165"/>
      <c r="U191" s="158">
        <f t="shared" si="58"/>
        <v>0</v>
      </c>
      <c r="V191" s="164"/>
      <c r="W191" s="159">
        <f t="shared" si="59"/>
        <v>0</v>
      </c>
      <c r="X191" s="166"/>
      <c r="Y191" s="158">
        <f t="shared" si="60"/>
        <v>0</v>
      </c>
      <c r="Z191" s="164"/>
      <c r="AA191" s="159">
        <f t="shared" si="61"/>
        <v>0</v>
      </c>
      <c r="AB191" s="165"/>
    </row>
    <row r="192" spans="1:28" x14ac:dyDescent="0.25">
      <c r="A192" s="159">
        <v>182</v>
      </c>
      <c r="B192" s="187"/>
      <c r="C192" s="161" t="s">
        <v>6</v>
      </c>
      <c r="D192" s="160"/>
      <c r="E192" s="272"/>
      <c r="F192" s="272"/>
      <c r="G192" s="272"/>
      <c r="H192" s="159">
        <f t="shared" si="52"/>
        <v>0</v>
      </c>
      <c r="I192" s="163"/>
      <c r="J192" s="159">
        <f t="shared" si="53"/>
        <v>0</v>
      </c>
      <c r="K192" s="273"/>
      <c r="L192" s="273"/>
      <c r="M192" s="159">
        <f t="shared" si="54"/>
        <v>0</v>
      </c>
      <c r="N192" s="164"/>
      <c r="O192" s="159">
        <f t="shared" si="55"/>
        <v>0</v>
      </c>
      <c r="P192" s="165"/>
      <c r="Q192" s="158">
        <f t="shared" si="56"/>
        <v>0</v>
      </c>
      <c r="R192" s="164"/>
      <c r="S192" s="159">
        <f t="shared" si="57"/>
        <v>0</v>
      </c>
      <c r="T192" s="165"/>
      <c r="U192" s="158">
        <f t="shared" si="58"/>
        <v>0</v>
      </c>
      <c r="V192" s="164"/>
      <c r="W192" s="159">
        <f t="shared" si="59"/>
        <v>0</v>
      </c>
      <c r="X192" s="166"/>
      <c r="Y192" s="158">
        <f t="shared" si="60"/>
        <v>0</v>
      </c>
      <c r="Z192" s="164"/>
      <c r="AA192" s="159">
        <f t="shared" si="61"/>
        <v>0</v>
      </c>
      <c r="AB192" s="165"/>
    </row>
    <row r="193" spans="1:28" x14ac:dyDescent="0.25">
      <c r="A193" s="159">
        <v>183</v>
      </c>
      <c r="B193" s="187"/>
      <c r="C193" s="161" t="s">
        <v>6</v>
      </c>
      <c r="D193" s="160"/>
      <c r="E193" s="272"/>
      <c r="F193" s="272"/>
      <c r="G193" s="272"/>
      <c r="H193" s="159">
        <f t="shared" si="52"/>
        <v>0</v>
      </c>
      <c r="I193" s="163"/>
      <c r="J193" s="159">
        <f t="shared" si="53"/>
        <v>0</v>
      </c>
      <c r="K193" s="273"/>
      <c r="L193" s="273"/>
      <c r="M193" s="159">
        <f t="shared" si="54"/>
        <v>0</v>
      </c>
      <c r="N193" s="164"/>
      <c r="O193" s="159">
        <f t="shared" si="55"/>
        <v>0</v>
      </c>
      <c r="P193" s="165"/>
      <c r="Q193" s="158">
        <f t="shared" si="56"/>
        <v>0</v>
      </c>
      <c r="R193" s="164"/>
      <c r="S193" s="159">
        <f t="shared" si="57"/>
        <v>0</v>
      </c>
      <c r="T193" s="165"/>
      <c r="U193" s="158">
        <f t="shared" si="58"/>
        <v>0</v>
      </c>
      <c r="V193" s="164"/>
      <c r="W193" s="159">
        <f t="shared" si="59"/>
        <v>0</v>
      </c>
      <c r="X193" s="166"/>
      <c r="Y193" s="158">
        <f t="shared" si="60"/>
        <v>0</v>
      </c>
      <c r="Z193" s="164"/>
      <c r="AA193" s="159">
        <f t="shared" si="61"/>
        <v>0</v>
      </c>
      <c r="AB193" s="165"/>
    </row>
    <row r="194" spans="1:28" x14ac:dyDescent="0.25">
      <c r="A194" s="159">
        <v>184</v>
      </c>
      <c r="B194" s="187"/>
      <c r="C194" s="161" t="s">
        <v>6</v>
      </c>
      <c r="D194" s="160"/>
      <c r="E194" s="272"/>
      <c r="F194" s="272"/>
      <c r="G194" s="272"/>
      <c r="H194" s="159">
        <f t="shared" si="52"/>
        <v>0</v>
      </c>
      <c r="I194" s="163"/>
      <c r="J194" s="159">
        <f t="shared" si="53"/>
        <v>0</v>
      </c>
      <c r="K194" s="273"/>
      <c r="L194" s="273"/>
      <c r="M194" s="159">
        <f t="shared" si="54"/>
        <v>0</v>
      </c>
      <c r="N194" s="164"/>
      <c r="O194" s="159">
        <f t="shared" si="55"/>
        <v>0</v>
      </c>
      <c r="P194" s="165"/>
      <c r="Q194" s="158">
        <f t="shared" si="56"/>
        <v>0</v>
      </c>
      <c r="R194" s="164"/>
      <c r="S194" s="159">
        <f t="shared" si="57"/>
        <v>0</v>
      </c>
      <c r="T194" s="165"/>
      <c r="U194" s="158">
        <f t="shared" si="58"/>
        <v>0</v>
      </c>
      <c r="V194" s="164"/>
      <c r="W194" s="159">
        <f t="shared" si="59"/>
        <v>0</v>
      </c>
      <c r="X194" s="166"/>
      <c r="Y194" s="158">
        <f t="shared" si="60"/>
        <v>0</v>
      </c>
      <c r="Z194" s="164"/>
      <c r="AA194" s="159">
        <f t="shared" si="61"/>
        <v>0</v>
      </c>
      <c r="AB194" s="165"/>
    </row>
    <row r="195" spans="1:28" x14ac:dyDescent="0.25">
      <c r="A195" s="159">
        <v>185</v>
      </c>
      <c r="B195" s="187"/>
      <c r="C195" s="161" t="s">
        <v>6</v>
      </c>
      <c r="D195" s="160"/>
      <c r="E195" s="272"/>
      <c r="F195" s="272"/>
      <c r="G195" s="272"/>
      <c r="H195" s="159">
        <f t="shared" si="52"/>
        <v>0</v>
      </c>
      <c r="I195" s="163"/>
      <c r="J195" s="159">
        <f t="shared" si="53"/>
        <v>0</v>
      </c>
      <c r="K195" s="273"/>
      <c r="L195" s="273"/>
      <c r="M195" s="159">
        <f t="shared" si="54"/>
        <v>0</v>
      </c>
      <c r="N195" s="164"/>
      <c r="O195" s="159">
        <f t="shared" si="55"/>
        <v>0</v>
      </c>
      <c r="P195" s="165"/>
      <c r="Q195" s="158">
        <f t="shared" si="56"/>
        <v>0</v>
      </c>
      <c r="R195" s="164"/>
      <c r="S195" s="159">
        <f t="shared" si="57"/>
        <v>0</v>
      </c>
      <c r="T195" s="165"/>
      <c r="U195" s="158">
        <f t="shared" si="58"/>
        <v>0</v>
      </c>
      <c r="V195" s="164"/>
      <c r="W195" s="159">
        <f t="shared" si="59"/>
        <v>0</v>
      </c>
      <c r="X195" s="166"/>
      <c r="Y195" s="158">
        <f t="shared" si="60"/>
        <v>0</v>
      </c>
      <c r="Z195" s="164"/>
      <c r="AA195" s="159">
        <f t="shared" si="61"/>
        <v>0</v>
      </c>
      <c r="AB195" s="165"/>
    </row>
    <row r="196" spans="1:28" x14ac:dyDescent="0.25">
      <c r="A196" s="159">
        <v>186</v>
      </c>
      <c r="B196" s="187"/>
      <c r="C196" s="161" t="s">
        <v>6</v>
      </c>
      <c r="D196" s="160"/>
      <c r="E196" s="272"/>
      <c r="F196" s="272"/>
      <c r="G196" s="272"/>
      <c r="H196" s="159">
        <f t="shared" si="52"/>
        <v>0</v>
      </c>
      <c r="I196" s="163"/>
      <c r="J196" s="159">
        <f t="shared" si="53"/>
        <v>0</v>
      </c>
      <c r="K196" s="273"/>
      <c r="L196" s="273"/>
      <c r="M196" s="159">
        <f t="shared" si="54"/>
        <v>0</v>
      </c>
      <c r="N196" s="164"/>
      <c r="O196" s="159">
        <f t="shared" si="55"/>
        <v>0</v>
      </c>
      <c r="P196" s="165"/>
      <c r="Q196" s="158">
        <f t="shared" si="56"/>
        <v>0</v>
      </c>
      <c r="R196" s="164"/>
      <c r="S196" s="159">
        <f t="shared" si="57"/>
        <v>0</v>
      </c>
      <c r="T196" s="165"/>
      <c r="U196" s="158">
        <f t="shared" si="58"/>
        <v>0</v>
      </c>
      <c r="V196" s="164"/>
      <c r="W196" s="159">
        <f t="shared" si="59"/>
        <v>0</v>
      </c>
      <c r="X196" s="166"/>
      <c r="Y196" s="158">
        <f t="shared" si="60"/>
        <v>0</v>
      </c>
      <c r="Z196" s="164"/>
      <c r="AA196" s="159">
        <f t="shared" si="61"/>
        <v>0</v>
      </c>
      <c r="AB196" s="165"/>
    </row>
    <row r="197" spans="1:28" x14ac:dyDescent="0.25">
      <c r="A197" s="159">
        <v>187</v>
      </c>
      <c r="B197" s="187"/>
      <c r="C197" s="161" t="s">
        <v>6</v>
      </c>
      <c r="D197" s="160"/>
      <c r="E197" s="272"/>
      <c r="F197" s="272"/>
      <c r="G197" s="272"/>
      <c r="H197" s="159">
        <f t="shared" si="52"/>
        <v>0</v>
      </c>
      <c r="I197" s="163"/>
      <c r="J197" s="159">
        <f t="shared" si="53"/>
        <v>0</v>
      </c>
      <c r="K197" s="273"/>
      <c r="L197" s="273"/>
      <c r="M197" s="159">
        <f t="shared" si="54"/>
        <v>0</v>
      </c>
      <c r="N197" s="164"/>
      <c r="O197" s="159">
        <f t="shared" si="55"/>
        <v>0</v>
      </c>
      <c r="P197" s="165"/>
      <c r="Q197" s="158">
        <f t="shared" si="56"/>
        <v>0</v>
      </c>
      <c r="R197" s="164"/>
      <c r="S197" s="159">
        <f t="shared" si="57"/>
        <v>0</v>
      </c>
      <c r="T197" s="165"/>
      <c r="U197" s="158">
        <f t="shared" si="58"/>
        <v>0</v>
      </c>
      <c r="V197" s="164"/>
      <c r="W197" s="159">
        <f t="shared" si="59"/>
        <v>0</v>
      </c>
      <c r="X197" s="166"/>
      <c r="Y197" s="158">
        <f t="shared" si="60"/>
        <v>0</v>
      </c>
      <c r="Z197" s="164"/>
      <c r="AA197" s="159">
        <f t="shared" si="61"/>
        <v>0</v>
      </c>
      <c r="AB197" s="165"/>
    </row>
    <row r="198" spans="1:28" x14ac:dyDescent="0.25">
      <c r="A198" s="159">
        <v>188</v>
      </c>
      <c r="B198" s="187"/>
      <c r="C198" s="161" t="s">
        <v>6</v>
      </c>
      <c r="D198" s="160"/>
      <c r="E198" s="272"/>
      <c r="F198" s="272"/>
      <c r="G198" s="272"/>
      <c r="H198" s="159">
        <f t="shared" si="52"/>
        <v>0</v>
      </c>
      <c r="I198" s="163"/>
      <c r="J198" s="159">
        <f t="shared" si="53"/>
        <v>0</v>
      </c>
      <c r="K198" s="273"/>
      <c r="L198" s="273"/>
      <c r="M198" s="159">
        <f t="shared" si="54"/>
        <v>0</v>
      </c>
      <c r="N198" s="164"/>
      <c r="O198" s="159">
        <f t="shared" si="55"/>
        <v>0</v>
      </c>
      <c r="P198" s="165"/>
      <c r="Q198" s="158">
        <f t="shared" si="56"/>
        <v>0</v>
      </c>
      <c r="R198" s="164"/>
      <c r="S198" s="159">
        <f t="shared" si="57"/>
        <v>0</v>
      </c>
      <c r="T198" s="165"/>
      <c r="U198" s="158">
        <f t="shared" si="58"/>
        <v>0</v>
      </c>
      <c r="V198" s="164"/>
      <c r="W198" s="159">
        <f t="shared" si="59"/>
        <v>0</v>
      </c>
      <c r="X198" s="166"/>
      <c r="Y198" s="158">
        <f t="shared" si="60"/>
        <v>0</v>
      </c>
      <c r="Z198" s="164"/>
      <c r="AA198" s="159">
        <f t="shared" si="61"/>
        <v>0</v>
      </c>
      <c r="AB198" s="165"/>
    </row>
    <row r="199" spans="1:28" x14ac:dyDescent="0.25">
      <c r="A199" s="159">
        <v>189</v>
      </c>
      <c r="B199" s="187"/>
      <c r="C199" s="161" t="s">
        <v>6</v>
      </c>
      <c r="D199" s="160"/>
      <c r="E199" s="272"/>
      <c r="F199" s="272"/>
      <c r="G199" s="272"/>
      <c r="H199" s="159">
        <f t="shared" si="52"/>
        <v>0</v>
      </c>
      <c r="I199" s="163"/>
      <c r="J199" s="159">
        <f t="shared" si="53"/>
        <v>0</v>
      </c>
      <c r="K199" s="273"/>
      <c r="L199" s="273"/>
      <c r="M199" s="159">
        <f t="shared" si="54"/>
        <v>0</v>
      </c>
      <c r="N199" s="164"/>
      <c r="O199" s="159">
        <f t="shared" si="55"/>
        <v>0</v>
      </c>
      <c r="P199" s="165"/>
      <c r="Q199" s="158">
        <f t="shared" si="56"/>
        <v>0</v>
      </c>
      <c r="R199" s="164"/>
      <c r="S199" s="159">
        <f t="shared" si="57"/>
        <v>0</v>
      </c>
      <c r="T199" s="165"/>
      <c r="U199" s="158">
        <f t="shared" si="58"/>
        <v>0</v>
      </c>
      <c r="V199" s="164"/>
      <c r="W199" s="159">
        <f t="shared" si="59"/>
        <v>0</v>
      </c>
      <c r="X199" s="166"/>
      <c r="Y199" s="158">
        <f t="shared" si="60"/>
        <v>0</v>
      </c>
      <c r="Z199" s="164"/>
      <c r="AA199" s="159">
        <f t="shared" si="61"/>
        <v>0</v>
      </c>
      <c r="AB199" s="165"/>
    </row>
    <row r="200" spans="1:28" x14ac:dyDescent="0.25">
      <c r="A200" s="159">
        <v>190</v>
      </c>
      <c r="B200" s="187"/>
      <c r="C200" s="161" t="s">
        <v>6</v>
      </c>
      <c r="D200" s="160"/>
      <c r="E200" s="272"/>
      <c r="F200" s="272"/>
      <c r="G200" s="272"/>
      <c r="H200" s="159">
        <f t="shared" si="52"/>
        <v>0</v>
      </c>
      <c r="I200" s="163"/>
      <c r="J200" s="159">
        <f t="shared" si="53"/>
        <v>0</v>
      </c>
      <c r="K200" s="273"/>
      <c r="L200" s="273"/>
      <c r="M200" s="159">
        <f t="shared" si="54"/>
        <v>0</v>
      </c>
      <c r="N200" s="164"/>
      <c r="O200" s="159">
        <f t="shared" si="55"/>
        <v>0</v>
      </c>
      <c r="P200" s="165"/>
      <c r="Q200" s="158">
        <f t="shared" si="56"/>
        <v>0</v>
      </c>
      <c r="R200" s="164"/>
      <c r="S200" s="159">
        <f t="shared" si="57"/>
        <v>0</v>
      </c>
      <c r="T200" s="165"/>
      <c r="U200" s="158">
        <f t="shared" si="58"/>
        <v>0</v>
      </c>
      <c r="V200" s="164"/>
      <c r="W200" s="159">
        <f t="shared" si="59"/>
        <v>0</v>
      </c>
      <c r="X200" s="166"/>
      <c r="Y200" s="158">
        <f t="shared" si="60"/>
        <v>0</v>
      </c>
      <c r="Z200" s="164"/>
      <c r="AA200" s="159">
        <f t="shared" si="61"/>
        <v>0</v>
      </c>
      <c r="AB200" s="165"/>
    </row>
    <row r="201" spans="1:28" x14ac:dyDescent="0.25">
      <c r="A201" s="159">
        <v>191</v>
      </c>
      <c r="B201" s="187"/>
      <c r="C201" s="161" t="s">
        <v>6</v>
      </c>
      <c r="D201" s="160"/>
      <c r="E201" s="272"/>
      <c r="F201" s="272"/>
      <c r="G201" s="272"/>
      <c r="H201" s="159">
        <f t="shared" si="52"/>
        <v>0</v>
      </c>
      <c r="I201" s="163"/>
      <c r="J201" s="159">
        <f t="shared" si="53"/>
        <v>0</v>
      </c>
      <c r="K201" s="273"/>
      <c r="L201" s="273"/>
      <c r="M201" s="159">
        <f t="shared" si="54"/>
        <v>0</v>
      </c>
      <c r="N201" s="164"/>
      <c r="O201" s="159">
        <f t="shared" si="55"/>
        <v>0</v>
      </c>
      <c r="P201" s="165"/>
      <c r="Q201" s="158">
        <f t="shared" si="56"/>
        <v>0</v>
      </c>
      <c r="R201" s="164"/>
      <c r="S201" s="159">
        <f t="shared" si="57"/>
        <v>0</v>
      </c>
      <c r="T201" s="165"/>
      <c r="U201" s="158">
        <f t="shared" si="58"/>
        <v>0</v>
      </c>
      <c r="V201" s="164"/>
      <c r="W201" s="159">
        <f t="shared" si="59"/>
        <v>0</v>
      </c>
      <c r="X201" s="166"/>
      <c r="Y201" s="158">
        <f t="shared" si="60"/>
        <v>0</v>
      </c>
      <c r="Z201" s="164"/>
      <c r="AA201" s="159">
        <f t="shared" si="61"/>
        <v>0</v>
      </c>
      <c r="AB201" s="165"/>
    </row>
    <row r="202" spans="1:28" x14ac:dyDescent="0.25">
      <c r="A202" s="159">
        <v>192</v>
      </c>
      <c r="B202" s="187"/>
      <c r="C202" s="161" t="s">
        <v>6</v>
      </c>
      <c r="D202" s="160"/>
      <c r="E202" s="272"/>
      <c r="F202" s="272"/>
      <c r="G202" s="272"/>
      <c r="H202" s="159">
        <f t="shared" si="52"/>
        <v>0</v>
      </c>
      <c r="I202" s="163"/>
      <c r="J202" s="159">
        <f t="shared" si="53"/>
        <v>0</v>
      </c>
      <c r="K202" s="273"/>
      <c r="L202" s="273"/>
      <c r="M202" s="159">
        <f t="shared" si="54"/>
        <v>0</v>
      </c>
      <c r="N202" s="164"/>
      <c r="O202" s="159">
        <f t="shared" si="55"/>
        <v>0</v>
      </c>
      <c r="P202" s="165"/>
      <c r="Q202" s="158">
        <f t="shared" si="56"/>
        <v>0</v>
      </c>
      <c r="R202" s="164"/>
      <c r="S202" s="159">
        <f t="shared" si="57"/>
        <v>0</v>
      </c>
      <c r="T202" s="165"/>
      <c r="U202" s="158">
        <f t="shared" si="58"/>
        <v>0</v>
      </c>
      <c r="V202" s="164"/>
      <c r="W202" s="159">
        <f t="shared" si="59"/>
        <v>0</v>
      </c>
      <c r="X202" s="166"/>
      <c r="Y202" s="158">
        <f t="shared" si="60"/>
        <v>0</v>
      </c>
      <c r="Z202" s="164"/>
      <c r="AA202" s="159">
        <f t="shared" si="61"/>
        <v>0</v>
      </c>
      <c r="AB202" s="165"/>
    </row>
    <row r="203" spans="1:28" x14ac:dyDescent="0.25">
      <c r="A203" s="159">
        <v>193</v>
      </c>
      <c r="B203" s="187"/>
      <c r="C203" s="161" t="s">
        <v>6</v>
      </c>
      <c r="D203" s="160"/>
      <c r="E203" s="272"/>
      <c r="F203" s="272"/>
      <c r="G203" s="272"/>
      <c r="H203" s="159">
        <f t="shared" si="52"/>
        <v>0</v>
      </c>
      <c r="I203" s="163"/>
      <c r="J203" s="159">
        <f t="shared" ref="J203:J205" si="62">H203*I203</f>
        <v>0</v>
      </c>
      <c r="K203" s="273"/>
      <c r="L203" s="273"/>
      <c r="M203" s="159">
        <f t="shared" si="54"/>
        <v>0</v>
      </c>
      <c r="N203" s="164"/>
      <c r="O203" s="159">
        <f t="shared" ref="O203:O205" si="63">M203*N203</f>
        <v>0</v>
      </c>
      <c r="P203" s="165"/>
      <c r="Q203" s="158">
        <f t="shared" si="56"/>
        <v>0</v>
      </c>
      <c r="R203" s="164"/>
      <c r="S203" s="159">
        <f t="shared" ref="S203:S205" si="64">R203*Q203</f>
        <v>0</v>
      </c>
      <c r="T203" s="165"/>
      <c r="U203" s="158">
        <f t="shared" si="58"/>
        <v>0</v>
      </c>
      <c r="V203" s="164"/>
      <c r="W203" s="159">
        <f t="shared" ref="W203:W205" si="65">V203*U203</f>
        <v>0</v>
      </c>
      <c r="X203" s="166"/>
      <c r="Y203" s="158">
        <f t="shared" si="60"/>
        <v>0</v>
      </c>
      <c r="Z203" s="164"/>
      <c r="AA203" s="159">
        <f t="shared" ref="AA203:AA205" si="66">Z203*Y203</f>
        <v>0</v>
      </c>
      <c r="AB203" s="165"/>
    </row>
    <row r="204" spans="1:28" x14ac:dyDescent="0.25">
      <c r="A204" s="159">
        <v>194</v>
      </c>
      <c r="B204" s="187"/>
      <c r="C204" s="161" t="s">
        <v>6</v>
      </c>
      <c r="D204" s="160"/>
      <c r="E204" s="272"/>
      <c r="F204" s="272"/>
      <c r="G204" s="272"/>
      <c r="H204" s="159">
        <f t="shared" si="52"/>
        <v>0</v>
      </c>
      <c r="I204" s="163"/>
      <c r="J204" s="159">
        <f t="shared" si="62"/>
        <v>0</v>
      </c>
      <c r="K204" s="273"/>
      <c r="L204" s="273"/>
      <c r="M204" s="159">
        <f t="shared" si="54"/>
        <v>0</v>
      </c>
      <c r="N204" s="164"/>
      <c r="O204" s="159">
        <f t="shared" si="63"/>
        <v>0</v>
      </c>
      <c r="P204" s="165"/>
      <c r="Q204" s="158">
        <f t="shared" si="56"/>
        <v>0</v>
      </c>
      <c r="R204" s="164"/>
      <c r="S204" s="159">
        <f t="shared" si="64"/>
        <v>0</v>
      </c>
      <c r="T204" s="165"/>
      <c r="U204" s="158">
        <f t="shared" si="58"/>
        <v>0</v>
      </c>
      <c r="V204" s="164"/>
      <c r="W204" s="159">
        <f t="shared" si="65"/>
        <v>0</v>
      </c>
      <c r="X204" s="166"/>
      <c r="Y204" s="158">
        <f t="shared" si="60"/>
        <v>0</v>
      </c>
      <c r="Z204" s="164"/>
      <c r="AA204" s="159">
        <f t="shared" si="66"/>
        <v>0</v>
      </c>
      <c r="AB204" s="165"/>
    </row>
    <row r="205" spans="1:28" x14ac:dyDescent="0.25">
      <c r="A205" s="159">
        <v>195</v>
      </c>
      <c r="B205" s="187"/>
      <c r="C205" s="161" t="s">
        <v>6</v>
      </c>
      <c r="D205" s="160"/>
      <c r="E205" s="272"/>
      <c r="F205" s="272"/>
      <c r="G205" s="272"/>
      <c r="H205" s="159">
        <f t="shared" si="52"/>
        <v>0</v>
      </c>
      <c r="I205" s="163"/>
      <c r="J205" s="159">
        <f t="shared" si="62"/>
        <v>0</v>
      </c>
      <c r="K205" s="273"/>
      <c r="L205" s="273"/>
      <c r="M205" s="159">
        <f t="shared" si="54"/>
        <v>0</v>
      </c>
      <c r="N205" s="164"/>
      <c r="O205" s="159">
        <f t="shared" si="63"/>
        <v>0</v>
      </c>
      <c r="P205" s="165"/>
      <c r="Q205" s="158">
        <f t="shared" si="56"/>
        <v>0</v>
      </c>
      <c r="R205" s="164"/>
      <c r="S205" s="159">
        <f t="shared" si="64"/>
        <v>0</v>
      </c>
      <c r="T205" s="165"/>
      <c r="U205" s="158">
        <f t="shared" si="58"/>
        <v>0</v>
      </c>
      <c r="V205" s="164"/>
      <c r="W205" s="159">
        <f t="shared" si="65"/>
        <v>0</v>
      </c>
      <c r="X205" s="166"/>
      <c r="Y205" s="158">
        <f t="shared" si="60"/>
        <v>0</v>
      </c>
      <c r="Z205" s="164"/>
      <c r="AA205" s="159">
        <f t="shared" si="66"/>
        <v>0</v>
      </c>
      <c r="AB205" s="165"/>
    </row>
  </sheetData>
  <sheetProtection algorithmName="SHA-512" hashValue="JPcykcLqhKpLwf158LtSHJUiwuIfG6r4cy2Nt99cWOWklYw+z64UWDKvwFSrT828+c75p41hB0E5RJob6sw5AQ==" saltValue="ZEj6RFhy9JVW/MYlw1x9Ow==" spinCount="100000" sheet="1" objects="1" scenarios="1" selectLockedCells="1"/>
  <mergeCells count="414">
    <mergeCell ref="E204:G204"/>
    <mergeCell ref="K204:L204"/>
    <mergeCell ref="E205:G205"/>
    <mergeCell ref="K205:L205"/>
    <mergeCell ref="E199:G199"/>
    <mergeCell ref="K199:L199"/>
    <mergeCell ref="E200:G200"/>
    <mergeCell ref="K200:L200"/>
    <mergeCell ref="E201:G201"/>
    <mergeCell ref="K201:L201"/>
    <mergeCell ref="E202:G202"/>
    <mergeCell ref="K202:L202"/>
    <mergeCell ref="E203:G203"/>
    <mergeCell ref="K203:L203"/>
    <mergeCell ref="E194:G194"/>
    <mergeCell ref="K194:L194"/>
    <mergeCell ref="E195:G195"/>
    <mergeCell ref="K195:L195"/>
    <mergeCell ref="E196:G196"/>
    <mergeCell ref="K196:L196"/>
    <mergeCell ref="E197:G197"/>
    <mergeCell ref="K197:L197"/>
    <mergeCell ref="E198:G198"/>
    <mergeCell ref="K198:L198"/>
    <mergeCell ref="E189:G189"/>
    <mergeCell ref="K189:L189"/>
    <mergeCell ref="E190:G190"/>
    <mergeCell ref="K190:L190"/>
    <mergeCell ref="E191:G191"/>
    <mergeCell ref="K191:L191"/>
    <mergeCell ref="E192:G192"/>
    <mergeCell ref="K192:L192"/>
    <mergeCell ref="E193:G193"/>
    <mergeCell ref="K193:L193"/>
    <mergeCell ref="E184:G184"/>
    <mergeCell ref="K184:L184"/>
    <mergeCell ref="E185:G185"/>
    <mergeCell ref="K185:L185"/>
    <mergeCell ref="E186:G186"/>
    <mergeCell ref="K186:L186"/>
    <mergeCell ref="E187:G187"/>
    <mergeCell ref="K187:L187"/>
    <mergeCell ref="E188:G188"/>
    <mergeCell ref="K188:L188"/>
    <mergeCell ref="E179:G179"/>
    <mergeCell ref="K179:L179"/>
    <mergeCell ref="E180:G180"/>
    <mergeCell ref="K180:L180"/>
    <mergeCell ref="E181:G181"/>
    <mergeCell ref="K181:L181"/>
    <mergeCell ref="E182:G182"/>
    <mergeCell ref="K182:L182"/>
    <mergeCell ref="E183:G183"/>
    <mergeCell ref="K183:L183"/>
    <mergeCell ref="E174:G174"/>
    <mergeCell ref="K174:L174"/>
    <mergeCell ref="E175:G175"/>
    <mergeCell ref="K175:L175"/>
    <mergeCell ref="E176:G176"/>
    <mergeCell ref="K176:L176"/>
    <mergeCell ref="E177:G177"/>
    <mergeCell ref="K177:L177"/>
    <mergeCell ref="E178:G178"/>
    <mergeCell ref="K178:L178"/>
    <mergeCell ref="E169:G169"/>
    <mergeCell ref="K169:L169"/>
    <mergeCell ref="E170:G170"/>
    <mergeCell ref="K170:L170"/>
    <mergeCell ref="E171:G171"/>
    <mergeCell ref="K171:L171"/>
    <mergeCell ref="E172:G172"/>
    <mergeCell ref="K172:L172"/>
    <mergeCell ref="E173:G173"/>
    <mergeCell ref="K173:L173"/>
    <mergeCell ref="E164:G164"/>
    <mergeCell ref="K164:L164"/>
    <mergeCell ref="E165:G165"/>
    <mergeCell ref="K165:L165"/>
    <mergeCell ref="E166:G166"/>
    <mergeCell ref="K166:L166"/>
    <mergeCell ref="E167:G167"/>
    <mergeCell ref="K167:L167"/>
    <mergeCell ref="E168:G168"/>
    <mergeCell ref="K168:L168"/>
    <mergeCell ref="E159:G159"/>
    <mergeCell ref="K159:L159"/>
    <mergeCell ref="E160:G160"/>
    <mergeCell ref="K160:L160"/>
    <mergeCell ref="E161:G161"/>
    <mergeCell ref="K161:L161"/>
    <mergeCell ref="E162:G162"/>
    <mergeCell ref="K162:L162"/>
    <mergeCell ref="E163:G163"/>
    <mergeCell ref="K163:L163"/>
    <mergeCell ref="E154:G154"/>
    <mergeCell ref="K154:L154"/>
    <mergeCell ref="E155:G155"/>
    <mergeCell ref="K155:L155"/>
    <mergeCell ref="E156:G156"/>
    <mergeCell ref="K156:L156"/>
    <mergeCell ref="E157:G157"/>
    <mergeCell ref="K157:L157"/>
    <mergeCell ref="E158:G158"/>
    <mergeCell ref="K158:L158"/>
    <mergeCell ref="E149:G149"/>
    <mergeCell ref="K149:L149"/>
    <mergeCell ref="E150:G150"/>
    <mergeCell ref="K150:L150"/>
    <mergeCell ref="E151:G151"/>
    <mergeCell ref="K151:L151"/>
    <mergeCell ref="E152:G152"/>
    <mergeCell ref="K152:L152"/>
    <mergeCell ref="E153:G153"/>
    <mergeCell ref="K153:L153"/>
    <mergeCell ref="E144:G144"/>
    <mergeCell ref="K144:L144"/>
    <mergeCell ref="E145:G145"/>
    <mergeCell ref="K145:L145"/>
    <mergeCell ref="E146:G146"/>
    <mergeCell ref="K146:L146"/>
    <mergeCell ref="E147:G147"/>
    <mergeCell ref="K147:L147"/>
    <mergeCell ref="E148:G148"/>
    <mergeCell ref="K148:L148"/>
    <mergeCell ref="E139:G139"/>
    <mergeCell ref="K139:L139"/>
    <mergeCell ref="E140:G140"/>
    <mergeCell ref="K140:L140"/>
    <mergeCell ref="E141:G141"/>
    <mergeCell ref="K141:L141"/>
    <mergeCell ref="E142:G142"/>
    <mergeCell ref="K142:L142"/>
    <mergeCell ref="E143:G143"/>
    <mergeCell ref="K143:L143"/>
    <mergeCell ref="E134:G134"/>
    <mergeCell ref="K134:L134"/>
    <mergeCell ref="E135:G135"/>
    <mergeCell ref="K135:L135"/>
    <mergeCell ref="E136:G136"/>
    <mergeCell ref="K136:L136"/>
    <mergeCell ref="E137:G137"/>
    <mergeCell ref="K137:L137"/>
    <mergeCell ref="E138:G138"/>
    <mergeCell ref="K138:L138"/>
    <mergeCell ref="E129:G129"/>
    <mergeCell ref="K129:L129"/>
    <mergeCell ref="E130:G130"/>
    <mergeCell ref="K130:L130"/>
    <mergeCell ref="E131:G131"/>
    <mergeCell ref="K131:L131"/>
    <mergeCell ref="E132:G132"/>
    <mergeCell ref="K132:L132"/>
    <mergeCell ref="E133:G133"/>
    <mergeCell ref="K133:L133"/>
    <mergeCell ref="E124:G124"/>
    <mergeCell ref="K124:L124"/>
    <mergeCell ref="E125:G125"/>
    <mergeCell ref="K125:L125"/>
    <mergeCell ref="E126:G126"/>
    <mergeCell ref="K126:L126"/>
    <mergeCell ref="E127:G127"/>
    <mergeCell ref="K127:L127"/>
    <mergeCell ref="E128:G128"/>
    <mergeCell ref="K128:L128"/>
    <mergeCell ref="E119:G119"/>
    <mergeCell ref="K119:L119"/>
    <mergeCell ref="E120:G120"/>
    <mergeCell ref="K120:L120"/>
    <mergeCell ref="E121:G121"/>
    <mergeCell ref="K121:L121"/>
    <mergeCell ref="E122:G122"/>
    <mergeCell ref="K122:L122"/>
    <mergeCell ref="E123:G123"/>
    <mergeCell ref="K123:L123"/>
    <mergeCell ref="E114:G114"/>
    <mergeCell ref="K114:L114"/>
    <mergeCell ref="E115:G115"/>
    <mergeCell ref="K115:L115"/>
    <mergeCell ref="E116:G116"/>
    <mergeCell ref="K116:L116"/>
    <mergeCell ref="E117:G117"/>
    <mergeCell ref="K117:L117"/>
    <mergeCell ref="E118:G118"/>
    <mergeCell ref="K118:L118"/>
    <mergeCell ref="E109:G109"/>
    <mergeCell ref="K109:L109"/>
    <mergeCell ref="E110:G110"/>
    <mergeCell ref="K110:L110"/>
    <mergeCell ref="E111:G111"/>
    <mergeCell ref="K111:L111"/>
    <mergeCell ref="E112:G112"/>
    <mergeCell ref="K112:L112"/>
    <mergeCell ref="E113:G113"/>
    <mergeCell ref="K113:L113"/>
    <mergeCell ref="E104:G104"/>
    <mergeCell ref="K104:L104"/>
    <mergeCell ref="E105:G105"/>
    <mergeCell ref="K105:L105"/>
    <mergeCell ref="E106:G106"/>
    <mergeCell ref="K106:L106"/>
    <mergeCell ref="E107:G107"/>
    <mergeCell ref="K107:L107"/>
    <mergeCell ref="E108:G108"/>
    <mergeCell ref="K108:L108"/>
    <mergeCell ref="E99:G99"/>
    <mergeCell ref="K99:L99"/>
    <mergeCell ref="E100:G100"/>
    <mergeCell ref="K100:L100"/>
    <mergeCell ref="E101:G101"/>
    <mergeCell ref="K101:L101"/>
    <mergeCell ref="E102:G102"/>
    <mergeCell ref="K102:L102"/>
    <mergeCell ref="E103:G103"/>
    <mergeCell ref="K103:L103"/>
    <mergeCell ref="E94:G94"/>
    <mergeCell ref="K94:L94"/>
    <mergeCell ref="E95:G95"/>
    <mergeCell ref="K95:L95"/>
    <mergeCell ref="E96:G96"/>
    <mergeCell ref="K96:L96"/>
    <mergeCell ref="E97:G97"/>
    <mergeCell ref="K97:L97"/>
    <mergeCell ref="E98:G98"/>
    <mergeCell ref="K98:L98"/>
    <mergeCell ref="E89:G89"/>
    <mergeCell ref="K89:L89"/>
    <mergeCell ref="E90:G90"/>
    <mergeCell ref="K90:L90"/>
    <mergeCell ref="E91:G91"/>
    <mergeCell ref="K91:L91"/>
    <mergeCell ref="E92:G92"/>
    <mergeCell ref="K92:L92"/>
    <mergeCell ref="E93:G93"/>
    <mergeCell ref="K93:L93"/>
    <mergeCell ref="E84:G84"/>
    <mergeCell ref="K84:L84"/>
    <mergeCell ref="E85:G85"/>
    <mergeCell ref="K85:L85"/>
    <mergeCell ref="E86:G86"/>
    <mergeCell ref="K86:L86"/>
    <mergeCell ref="E87:G87"/>
    <mergeCell ref="K87:L87"/>
    <mergeCell ref="E88:G88"/>
    <mergeCell ref="K88:L88"/>
    <mergeCell ref="E79:G79"/>
    <mergeCell ref="K79:L79"/>
    <mergeCell ref="E80:G80"/>
    <mergeCell ref="K80:L80"/>
    <mergeCell ref="E81:G81"/>
    <mergeCell ref="K81:L81"/>
    <mergeCell ref="E82:G82"/>
    <mergeCell ref="K82:L82"/>
    <mergeCell ref="E83:G83"/>
    <mergeCell ref="K83:L83"/>
    <mergeCell ref="E74:G74"/>
    <mergeCell ref="K74:L74"/>
    <mergeCell ref="E75:G75"/>
    <mergeCell ref="K75:L75"/>
    <mergeCell ref="E76:G76"/>
    <mergeCell ref="K76:L76"/>
    <mergeCell ref="E77:G77"/>
    <mergeCell ref="K77:L77"/>
    <mergeCell ref="E78:G78"/>
    <mergeCell ref="K78:L78"/>
    <mergeCell ref="E69:G69"/>
    <mergeCell ref="K69:L69"/>
    <mergeCell ref="E70:G70"/>
    <mergeCell ref="K70:L70"/>
    <mergeCell ref="E71:G71"/>
    <mergeCell ref="K71:L71"/>
    <mergeCell ref="E72:G72"/>
    <mergeCell ref="K72:L72"/>
    <mergeCell ref="E73:G73"/>
    <mergeCell ref="K73:L73"/>
    <mergeCell ref="E64:G64"/>
    <mergeCell ref="K64:L64"/>
    <mergeCell ref="E65:G65"/>
    <mergeCell ref="K65:L65"/>
    <mergeCell ref="E66:G66"/>
    <mergeCell ref="K66:L66"/>
    <mergeCell ref="E67:G67"/>
    <mergeCell ref="K67:L67"/>
    <mergeCell ref="E68:G68"/>
    <mergeCell ref="K68:L68"/>
    <mergeCell ref="E59:G59"/>
    <mergeCell ref="K59:L59"/>
    <mergeCell ref="E60:G60"/>
    <mergeCell ref="K60:L60"/>
    <mergeCell ref="E61:G61"/>
    <mergeCell ref="K61:L61"/>
    <mergeCell ref="E62:G62"/>
    <mergeCell ref="K62:L62"/>
    <mergeCell ref="E63:G63"/>
    <mergeCell ref="K63:L63"/>
    <mergeCell ref="E54:G54"/>
    <mergeCell ref="K54:L54"/>
    <mergeCell ref="E55:G55"/>
    <mergeCell ref="K55:L55"/>
    <mergeCell ref="E56:G56"/>
    <mergeCell ref="K56:L56"/>
    <mergeCell ref="E57:G57"/>
    <mergeCell ref="K57:L57"/>
    <mergeCell ref="E58:G58"/>
    <mergeCell ref="K58:L58"/>
    <mergeCell ref="E49:G49"/>
    <mergeCell ref="K49:L49"/>
    <mergeCell ref="E50:G50"/>
    <mergeCell ref="K50:L50"/>
    <mergeCell ref="E51:G51"/>
    <mergeCell ref="K51:L51"/>
    <mergeCell ref="E52:G52"/>
    <mergeCell ref="K52:L52"/>
    <mergeCell ref="E53:G53"/>
    <mergeCell ref="K53:L53"/>
    <mergeCell ref="E44:G44"/>
    <mergeCell ref="K44:L44"/>
    <mergeCell ref="E45:G45"/>
    <mergeCell ref="K45:L45"/>
    <mergeCell ref="E46:G46"/>
    <mergeCell ref="K46:L46"/>
    <mergeCell ref="E47:G47"/>
    <mergeCell ref="K47:L47"/>
    <mergeCell ref="E48:G48"/>
    <mergeCell ref="K48:L48"/>
    <mergeCell ref="E39:G39"/>
    <mergeCell ref="K39:L39"/>
    <mergeCell ref="E40:G40"/>
    <mergeCell ref="K40:L40"/>
    <mergeCell ref="E41:G41"/>
    <mergeCell ref="K41:L41"/>
    <mergeCell ref="E42:G42"/>
    <mergeCell ref="K42:L42"/>
    <mergeCell ref="E43:G43"/>
    <mergeCell ref="K43:L43"/>
    <mergeCell ref="E34:G34"/>
    <mergeCell ref="K34:L34"/>
    <mergeCell ref="E35:G35"/>
    <mergeCell ref="K35:L35"/>
    <mergeCell ref="E36:G36"/>
    <mergeCell ref="K36:L36"/>
    <mergeCell ref="E37:G37"/>
    <mergeCell ref="K37:L37"/>
    <mergeCell ref="E38:G38"/>
    <mergeCell ref="K38:L38"/>
    <mergeCell ref="E29:G29"/>
    <mergeCell ref="K29:L29"/>
    <mergeCell ref="E30:G30"/>
    <mergeCell ref="K30:L30"/>
    <mergeCell ref="E31:G31"/>
    <mergeCell ref="K31:L31"/>
    <mergeCell ref="E32:G32"/>
    <mergeCell ref="K32:L32"/>
    <mergeCell ref="E33:G33"/>
    <mergeCell ref="K33:L33"/>
    <mergeCell ref="E24:G24"/>
    <mergeCell ref="K24:L24"/>
    <mergeCell ref="E25:G25"/>
    <mergeCell ref="K25:L25"/>
    <mergeCell ref="E26:G26"/>
    <mergeCell ref="K26:L26"/>
    <mergeCell ref="E27:G27"/>
    <mergeCell ref="K27:L27"/>
    <mergeCell ref="E28:G28"/>
    <mergeCell ref="K28:L28"/>
    <mergeCell ref="E19:G19"/>
    <mergeCell ref="K19:L19"/>
    <mergeCell ref="E20:G20"/>
    <mergeCell ref="K20:L20"/>
    <mergeCell ref="E21:G21"/>
    <mergeCell ref="K21:L21"/>
    <mergeCell ref="E22:G22"/>
    <mergeCell ref="K22:L22"/>
    <mergeCell ref="E23:G23"/>
    <mergeCell ref="K23:L23"/>
    <mergeCell ref="E14:G14"/>
    <mergeCell ref="K14:L14"/>
    <mergeCell ref="E15:G15"/>
    <mergeCell ref="K15:L15"/>
    <mergeCell ref="E16:G16"/>
    <mergeCell ref="K16:L16"/>
    <mergeCell ref="E17:G17"/>
    <mergeCell ref="K17:L17"/>
    <mergeCell ref="E18:G18"/>
    <mergeCell ref="K18:L18"/>
    <mergeCell ref="Z9:Z10"/>
    <mergeCell ref="AB9:AB10"/>
    <mergeCell ref="E10:G10"/>
    <mergeCell ref="E11:G11"/>
    <mergeCell ref="K11:L11"/>
    <mergeCell ref="E12:G12"/>
    <mergeCell ref="K12:L12"/>
    <mergeCell ref="E13:G13"/>
    <mergeCell ref="K13:L13"/>
    <mergeCell ref="A9:G9"/>
    <mergeCell ref="I9:I10"/>
    <mergeCell ref="K9:L10"/>
    <mergeCell ref="N9:N10"/>
    <mergeCell ref="P9:P10"/>
    <mergeCell ref="R9:R10"/>
    <mergeCell ref="T9:T10"/>
    <mergeCell ref="V9:V10"/>
    <mergeCell ref="X9:X10"/>
    <mergeCell ref="A1:F1"/>
    <mergeCell ref="M2:AB5"/>
    <mergeCell ref="M6:AB6"/>
    <mergeCell ref="M7:P7"/>
    <mergeCell ref="Q7:T7"/>
    <mergeCell ref="U7:X7"/>
    <mergeCell ref="Y7:AB7"/>
    <mergeCell ref="I8:L8"/>
    <mergeCell ref="N8:P8"/>
    <mergeCell ref="R8:T8"/>
    <mergeCell ref="V8:X8"/>
    <mergeCell ref="Z8:AB8"/>
  </mergeCells>
  <pageMargins left="0.51180555555555496" right="0.51180555555555496" top="0.78749999999999998" bottom="0.78749999999999998" header="0.51180555555555496" footer="0.51180555555555496"/>
  <pageSetup paperSize="0" scale="0" firstPageNumber="0" fitToHeight="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205"/>
  <sheetViews>
    <sheetView showGridLines="0" topLeftCell="A8" zoomScaleNormal="100" workbookViewId="0">
      <selection activeCell="E25" sqref="E25"/>
    </sheetView>
  </sheetViews>
  <sheetFormatPr defaultRowHeight="15" x14ac:dyDescent="0.25"/>
  <cols>
    <col min="1" max="1" width="7" style="170"/>
    <col min="2" max="2" width="30.28515625" style="170"/>
    <col min="3" max="3" width="12.42578125" style="170"/>
    <col min="4" max="4" width="8.85546875" style="170"/>
    <col min="5" max="5" width="60.140625" style="170"/>
    <col min="6" max="6" width="23.42578125" style="170"/>
    <col min="7" max="7" width="17.7109375" style="170"/>
    <col min="8" max="8" width="18.28515625" style="170"/>
    <col min="9" max="9" width="18.5703125" style="170"/>
    <col min="10" max="11" width="14.7109375" style="170"/>
    <col min="12" max="12" width="14.5703125" style="170"/>
    <col min="13" max="13" width="16.28515625" style="170"/>
    <col min="14" max="14" width="15" style="170"/>
    <col min="15" max="15" width="20.28515625" style="170"/>
    <col min="16" max="17" width="16.28515625" style="170"/>
    <col min="18" max="18" width="17.42578125" style="170"/>
    <col min="19" max="19" width="30.7109375" style="170"/>
    <col min="20" max="20" width="17" style="170"/>
    <col min="21" max="21" width="16.42578125" style="170"/>
    <col min="22" max="22" width="17.5703125" style="170"/>
    <col min="23" max="23" width="31.42578125" style="170"/>
    <col min="24" max="24" width="17" style="170"/>
    <col min="25" max="25" width="16.28515625" style="170"/>
    <col min="26" max="26" width="17.7109375" style="170"/>
    <col min="27" max="27" width="35.42578125" style="170"/>
    <col min="28" max="1025" width="8.85546875" style="170"/>
  </cols>
  <sheetData>
    <row r="1" spans="1:27" s="172" customFormat="1" ht="60.75" customHeight="1" x14ac:dyDescent="0.25">
      <c r="A1" s="257" t="s">
        <v>254</v>
      </c>
      <c r="B1" s="257"/>
      <c r="C1" s="257"/>
      <c r="D1" s="257"/>
      <c r="E1" s="257"/>
      <c r="F1" s="130" t="s">
        <v>255</v>
      </c>
      <c r="G1" s="171" t="s">
        <v>256</v>
      </c>
      <c r="H1" s="132" t="s">
        <v>257</v>
      </c>
      <c r="I1" s="132" t="s">
        <v>258</v>
      </c>
      <c r="J1" s="132" t="s">
        <v>259</v>
      </c>
      <c r="K1" s="132" t="s">
        <v>260</v>
      </c>
      <c r="L1" s="270" t="s">
        <v>261</v>
      </c>
      <c r="M1" s="270"/>
      <c r="N1" s="270"/>
      <c r="O1" s="270"/>
      <c r="P1" s="270"/>
      <c r="Q1" s="270"/>
      <c r="R1" s="270"/>
      <c r="S1" s="270"/>
      <c r="T1" s="270"/>
      <c r="U1" s="270"/>
      <c r="V1" s="270"/>
      <c r="W1" s="270"/>
      <c r="X1" s="270"/>
      <c r="Y1" s="270"/>
      <c r="Z1" s="270"/>
      <c r="AA1" s="270"/>
    </row>
    <row r="2" spans="1:27" ht="31.15" customHeight="1" x14ac:dyDescent="0.25">
      <c r="A2" s="134"/>
      <c r="B2" s="134"/>
      <c r="C2" s="134"/>
      <c r="D2" s="134"/>
      <c r="E2" s="135" t="s">
        <v>287</v>
      </c>
      <c r="F2" s="136">
        <f t="shared" ref="F2:K2" si="0">MIN(1,F3/300)</f>
        <v>0</v>
      </c>
      <c r="G2" s="136">
        <f t="shared" si="0"/>
        <v>0</v>
      </c>
      <c r="H2" s="136">
        <f t="shared" si="0"/>
        <v>0</v>
      </c>
      <c r="I2" s="136">
        <f t="shared" si="0"/>
        <v>0</v>
      </c>
      <c r="J2" s="136">
        <f t="shared" si="0"/>
        <v>0</v>
      </c>
      <c r="K2" s="136">
        <f t="shared" si="0"/>
        <v>0</v>
      </c>
      <c r="L2" s="270"/>
      <c r="M2" s="270"/>
      <c r="N2" s="270"/>
      <c r="O2" s="270"/>
      <c r="P2" s="270"/>
      <c r="Q2" s="270"/>
      <c r="R2" s="270"/>
      <c r="S2" s="270"/>
      <c r="T2" s="270"/>
      <c r="U2" s="270"/>
      <c r="V2" s="270"/>
      <c r="W2" s="270"/>
      <c r="X2" s="270"/>
      <c r="Y2" s="270"/>
      <c r="Z2" s="270"/>
      <c r="AA2" s="270"/>
    </row>
    <row r="3" spans="1:27" ht="24" customHeight="1" x14ac:dyDescent="0.25">
      <c r="A3" s="134"/>
      <c r="B3" s="134"/>
      <c r="C3" s="134"/>
      <c r="D3" s="134"/>
      <c r="E3" s="137" t="s">
        <v>263</v>
      </c>
      <c r="F3" s="138">
        <f t="shared" ref="F3:K3" si="1">SUM(F4:F6)</f>
        <v>0</v>
      </c>
      <c r="G3" s="138">
        <f t="shared" si="1"/>
        <v>0</v>
      </c>
      <c r="H3" s="138">
        <f t="shared" si="1"/>
        <v>0</v>
      </c>
      <c r="I3" s="138">
        <f t="shared" si="1"/>
        <v>0</v>
      </c>
      <c r="J3" s="138">
        <f t="shared" si="1"/>
        <v>0</v>
      </c>
      <c r="K3" s="138">
        <f t="shared" si="1"/>
        <v>0</v>
      </c>
      <c r="L3" s="270"/>
      <c r="M3" s="270"/>
      <c r="N3" s="270"/>
      <c r="O3" s="270"/>
      <c r="P3" s="270"/>
      <c r="Q3" s="270"/>
      <c r="R3" s="270"/>
      <c r="S3" s="270"/>
      <c r="T3" s="270"/>
      <c r="U3" s="270"/>
      <c r="V3" s="270"/>
      <c r="W3" s="270"/>
      <c r="X3" s="270"/>
      <c r="Y3" s="270"/>
      <c r="Z3" s="270"/>
      <c r="AA3" s="270"/>
    </row>
    <row r="4" spans="1:27" ht="25.9" customHeight="1" x14ac:dyDescent="0.25">
      <c r="A4" s="134"/>
      <c r="B4" s="134"/>
      <c r="C4" s="134"/>
      <c r="D4" s="134"/>
      <c r="E4" s="137" t="s">
        <v>264</v>
      </c>
      <c r="F4" s="139">
        <f>'GRUPO A1 E IPDG'!G4</f>
        <v>0</v>
      </c>
      <c r="G4" s="139">
        <f>'GRUPO A1 E IPDG'!H4</f>
        <v>0</v>
      </c>
      <c r="H4" s="139">
        <f>'GRUPO A1 E IPDG'!I4</f>
        <v>0</v>
      </c>
      <c r="I4" s="139">
        <f>'GRUPO A1 E IPDG'!J4</f>
        <v>0</v>
      </c>
      <c r="J4" s="139">
        <f>'GRUPO A1 E IPDG'!K4</f>
        <v>0</v>
      </c>
      <c r="K4" s="139">
        <f>'GRUPO A1 E IPDG'!L4</f>
        <v>0</v>
      </c>
      <c r="L4" s="270"/>
      <c r="M4" s="270"/>
      <c r="N4" s="270"/>
      <c r="O4" s="270"/>
      <c r="P4" s="270"/>
      <c r="Q4" s="270"/>
      <c r="R4" s="270"/>
      <c r="S4" s="270"/>
      <c r="T4" s="270"/>
      <c r="U4" s="270"/>
      <c r="V4" s="270"/>
      <c r="W4" s="270"/>
      <c r="X4" s="270"/>
      <c r="Y4" s="270"/>
      <c r="Z4" s="270"/>
      <c r="AA4" s="270"/>
    </row>
    <row r="5" spans="1:27" ht="16.149999999999999" customHeight="1" x14ac:dyDescent="0.25">
      <c r="A5" s="134"/>
      <c r="B5" s="134"/>
      <c r="C5" s="134"/>
      <c r="D5" s="134"/>
      <c r="E5" s="137" t="s">
        <v>265</v>
      </c>
      <c r="F5" s="139">
        <f>'GRUPO A2'!G5</f>
        <v>0</v>
      </c>
      <c r="G5" s="139">
        <f>'GRUPO A2'!H5</f>
        <v>0</v>
      </c>
      <c r="H5" s="139">
        <f>'GRUPO A2'!I5</f>
        <v>0</v>
      </c>
      <c r="I5" s="139">
        <f>'GRUPO A2'!J5</f>
        <v>0</v>
      </c>
      <c r="J5" s="139">
        <f>'GRUPO A2'!K5</f>
        <v>0</v>
      </c>
      <c r="K5" s="139">
        <f>'GRUPO A2'!L5</f>
        <v>0</v>
      </c>
      <c r="L5" s="270"/>
      <c r="M5" s="270"/>
      <c r="N5" s="270"/>
      <c r="O5" s="270"/>
      <c r="P5" s="270"/>
      <c r="Q5" s="270"/>
      <c r="R5" s="270"/>
      <c r="S5" s="270"/>
      <c r="T5" s="270"/>
      <c r="U5" s="270"/>
      <c r="V5" s="270"/>
      <c r="W5" s="270"/>
      <c r="X5" s="270"/>
      <c r="Y5" s="270"/>
      <c r="Z5" s="270"/>
      <c r="AA5" s="270"/>
    </row>
    <row r="6" spans="1:27" ht="31.15" customHeight="1" x14ac:dyDescent="0.25">
      <c r="A6" s="134"/>
      <c r="B6" s="134"/>
      <c r="C6" s="134"/>
      <c r="D6" s="134"/>
      <c r="E6" s="141" t="s">
        <v>266</v>
      </c>
      <c r="F6" s="142">
        <f>F9</f>
        <v>0</v>
      </c>
      <c r="G6" s="142">
        <f>H9</f>
        <v>0</v>
      </c>
      <c r="H6" s="142">
        <f>N9</f>
        <v>0</v>
      </c>
      <c r="I6" s="142">
        <f>R9</f>
        <v>0</v>
      </c>
      <c r="J6" s="142">
        <f>V9</f>
        <v>0</v>
      </c>
      <c r="K6" s="142">
        <f>Z9</f>
        <v>0</v>
      </c>
      <c r="L6" s="259" t="s">
        <v>195</v>
      </c>
      <c r="M6" s="259"/>
      <c r="N6" s="259"/>
      <c r="O6" s="259"/>
      <c r="P6" s="259"/>
      <c r="Q6" s="259"/>
      <c r="R6" s="259"/>
      <c r="S6" s="259"/>
      <c r="T6" s="259"/>
      <c r="U6" s="259"/>
      <c r="V6" s="259"/>
      <c r="W6" s="259"/>
      <c r="X6" s="259"/>
      <c r="Y6" s="259"/>
      <c r="Z6" s="259"/>
      <c r="AA6" s="259"/>
    </row>
    <row r="7" spans="1:27" ht="37.9" customHeight="1" x14ac:dyDescent="0.25">
      <c r="A7" s="175"/>
      <c r="B7" s="175"/>
      <c r="C7" s="175"/>
      <c r="D7" s="175"/>
      <c r="E7" s="175"/>
      <c r="F7" s="175"/>
      <c r="G7" s="175"/>
      <c r="H7" s="175"/>
      <c r="I7" s="175"/>
      <c r="J7" s="278"/>
      <c r="K7" s="278"/>
      <c r="L7" s="260" t="s">
        <v>198</v>
      </c>
      <c r="M7" s="260"/>
      <c r="N7" s="260"/>
      <c r="O7" s="260"/>
      <c r="P7" s="260" t="s">
        <v>199</v>
      </c>
      <c r="Q7" s="260"/>
      <c r="R7" s="260"/>
      <c r="S7" s="260"/>
      <c r="T7" s="260" t="s">
        <v>200</v>
      </c>
      <c r="U7" s="260"/>
      <c r="V7" s="260"/>
      <c r="W7" s="260"/>
      <c r="X7" s="260" t="s">
        <v>201</v>
      </c>
      <c r="Y7" s="260"/>
      <c r="Z7" s="260"/>
      <c r="AA7" s="260"/>
    </row>
    <row r="8" spans="1:27" ht="64.150000000000006" customHeight="1" x14ac:dyDescent="0.25">
      <c r="A8" s="180" t="s">
        <v>267</v>
      </c>
      <c r="B8" s="181"/>
      <c r="C8" s="181"/>
      <c r="D8" s="181"/>
      <c r="E8" s="182"/>
      <c r="F8" s="146" t="s">
        <v>283</v>
      </c>
      <c r="G8" s="262" t="s">
        <v>269</v>
      </c>
      <c r="H8" s="262"/>
      <c r="I8" s="262"/>
      <c r="J8" s="262"/>
      <c r="K8" s="262"/>
      <c r="L8" s="147" t="s">
        <v>270</v>
      </c>
      <c r="M8" s="263" t="str">
        <f>'Processo&amp;Relato'!$A$22</f>
        <v>Editar nome avaliador 1</v>
      </c>
      <c r="N8" s="263"/>
      <c r="O8" s="263"/>
      <c r="P8" s="148" t="s">
        <v>270</v>
      </c>
      <c r="Q8" s="263" t="str">
        <f>'Processo&amp;Relato'!$A$23</f>
        <v>Editar nome avaliador 2</v>
      </c>
      <c r="R8" s="263"/>
      <c r="S8" s="263"/>
      <c r="T8" s="148" t="s">
        <v>270</v>
      </c>
      <c r="U8" s="263" t="str">
        <f>'Processo&amp;Relato'!$A$24</f>
        <v>Editar nome de avaliador 3</v>
      </c>
      <c r="V8" s="263"/>
      <c r="W8" s="263"/>
      <c r="X8" s="148" t="s">
        <v>270</v>
      </c>
      <c r="Y8" s="263" t="str">
        <f>'Processo&amp;Relato'!$A$25</f>
        <v>Editar nome de avaliador 4</v>
      </c>
      <c r="Z8" s="263"/>
      <c r="AA8" s="263"/>
    </row>
    <row r="9" spans="1:27" ht="62.45" customHeight="1" x14ac:dyDescent="0.25">
      <c r="A9" s="274" t="s">
        <v>266</v>
      </c>
      <c r="B9" s="274"/>
      <c r="C9" s="274"/>
      <c r="D9" s="274"/>
      <c r="E9" s="274"/>
      <c r="F9" s="149">
        <f>SUM(F11:F107)</f>
        <v>0</v>
      </c>
      <c r="G9" s="265" t="s">
        <v>272</v>
      </c>
      <c r="H9" s="151">
        <f>SUM(H11:H107)</f>
        <v>0</v>
      </c>
      <c r="I9" s="279" t="s">
        <v>206</v>
      </c>
      <c r="J9" s="279"/>
      <c r="K9" s="279"/>
      <c r="L9" s="189">
        <f>SUM(L11:L203)</f>
        <v>0</v>
      </c>
      <c r="M9" s="276" t="s">
        <v>272</v>
      </c>
      <c r="N9" s="153">
        <f>SUM(N11:N203)</f>
        <v>0</v>
      </c>
      <c r="O9" s="277" t="s">
        <v>206</v>
      </c>
      <c r="P9" s="184">
        <f>SUM(P11:P203)</f>
        <v>0</v>
      </c>
      <c r="Q9" s="267" t="s">
        <v>272</v>
      </c>
      <c r="R9" s="183">
        <f>SUM(R11:R203)</f>
        <v>0</v>
      </c>
      <c r="S9" s="268" t="s">
        <v>206</v>
      </c>
      <c r="T9" s="184">
        <f>SUM(T11:T203)</f>
        <v>0</v>
      </c>
      <c r="U9" s="267" t="s">
        <v>272</v>
      </c>
      <c r="V9" s="183">
        <f>SUM(V11:V203)</f>
        <v>0</v>
      </c>
      <c r="W9" s="268" t="s">
        <v>206</v>
      </c>
      <c r="X9" s="184">
        <f>SUM(X11:X203)</f>
        <v>0</v>
      </c>
      <c r="Y9" s="267" t="s">
        <v>272</v>
      </c>
      <c r="Z9" s="183">
        <f>SUM(Z11:Z203)</f>
        <v>0</v>
      </c>
      <c r="AA9" s="268" t="s">
        <v>206</v>
      </c>
    </row>
    <row r="10" spans="1:27" ht="71.45" customHeight="1" x14ac:dyDescent="0.25">
      <c r="A10" s="154" t="s">
        <v>273</v>
      </c>
      <c r="B10" s="155" t="s">
        <v>284</v>
      </c>
      <c r="C10" s="155" t="s">
        <v>288</v>
      </c>
      <c r="D10" s="155" t="s">
        <v>276</v>
      </c>
      <c r="E10" s="155" t="s">
        <v>289</v>
      </c>
      <c r="F10" s="190" t="s">
        <v>281</v>
      </c>
      <c r="G10" s="265"/>
      <c r="H10" s="186" t="s">
        <v>282</v>
      </c>
      <c r="I10" s="279"/>
      <c r="J10" s="279"/>
      <c r="K10" s="279"/>
      <c r="L10" s="162" t="s">
        <v>281</v>
      </c>
      <c r="M10" s="276"/>
      <c r="N10" s="159" t="s">
        <v>282</v>
      </c>
      <c r="O10" s="277"/>
      <c r="P10" s="158" t="s">
        <v>281</v>
      </c>
      <c r="Q10" s="267"/>
      <c r="R10" s="159" t="s">
        <v>282</v>
      </c>
      <c r="S10" s="268"/>
      <c r="T10" s="158" t="s">
        <v>281</v>
      </c>
      <c r="U10" s="267"/>
      <c r="V10" s="159" t="s">
        <v>282</v>
      </c>
      <c r="W10" s="268"/>
      <c r="X10" s="158" t="s">
        <v>281</v>
      </c>
      <c r="Y10" s="267"/>
      <c r="Z10" s="159" t="s">
        <v>282</v>
      </c>
      <c r="AA10" s="268"/>
    </row>
    <row r="11" spans="1:27" ht="30.6" customHeight="1" x14ac:dyDescent="0.25">
      <c r="A11" s="191">
        <v>1</v>
      </c>
      <c r="B11" s="187"/>
      <c r="C11" s="168" t="s">
        <v>6</v>
      </c>
      <c r="D11" s="192"/>
      <c r="E11" s="192"/>
      <c r="F11" s="193">
        <f t="shared" ref="F11:F42" si="2">IF(OR(AND(D11&lt;=1984,(E11/20*30)&gt;=25),AND(D11&gt;1984,D11&lt;=1989,(E11/48*30)&gt;=25),AND(D11&gt;1989,D11&lt;=2001,(E11/40*30)&gt;=25),AND(D11&gt;2001,E11&gt;=25)),6,IF(OR(AND(D11&lt;=1984,(E11/20*30)&gt;=20),AND(D11&gt;1984,D11&lt;=1989,(E11/48*30)&gt;=20),AND(D11&gt;1989,D11&lt;=2001,(E11/40*30)&gt;=20),AND(D11&gt;2001,E11&gt;=20)),4,0))</f>
        <v>0</v>
      </c>
      <c r="G11" s="163"/>
      <c r="H11" s="159">
        <f t="shared" ref="H11:H42" si="3">F11*G11</f>
        <v>0</v>
      </c>
      <c r="I11" s="280"/>
      <c r="J11" s="280"/>
      <c r="K11" s="280"/>
      <c r="L11" s="162">
        <f t="shared" ref="L11:L42" si="4">F11</f>
        <v>0</v>
      </c>
      <c r="M11" s="164"/>
      <c r="N11" s="159">
        <f t="shared" ref="N11:N42" si="5">L11*M11</f>
        <v>0</v>
      </c>
      <c r="O11" s="165"/>
      <c r="P11" s="158">
        <f t="shared" ref="P11:P42" si="6">F11</f>
        <v>0</v>
      </c>
      <c r="Q11" s="164"/>
      <c r="R11" s="159">
        <f t="shared" ref="R11:R42" si="7">Q11*P11</f>
        <v>0</v>
      </c>
      <c r="S11" s="165"/>
      <c r="T11" s="158">
        <f t="shared" ref="T11:T42" si="8">F11</f>
        <v>0</v>
      </c>
      <c r="U11" s="164"/>
      <c r="V11" s="159">
        <f t="shared" ref="V11:V42" si="9">U11*T11</f>
        <v>0</v>
      </c>
      <c r="W11" s="166"/>
      <c r="X11" s="158">
        <f t="shared" ref="X11:X42" si="10">F11</f>
        <v>0</v>
      </c>
      <c r="Y11" s="164"/>
      <c r="Z11" s="159">
        <f t="shared" ref="Z11:Z42" si="11">Y11*X11</f>
        <v>0</v>
      </c>
      <c r="AA11" s="165"/>
    </row>
    <row r="12" spans="1:27" ht="27.6" customHeight="1" x14ac:dyDescent="0.25">
      <c r="A12" s="191">
        <v>2</v>
      </c>
      <c r="B12" s="187"/>
      <c r="C12" s="168" t="s">
        <v>6</v>
      </c>
      <c r="D12" s="192"/>
      <c r="E12" s="192"/>
      <c r="F12" s="193">
        <f t="shared" si="2"/>
        <v>0</v>
      </c>
      <c r="G12" s="163"/>
      <c r="H12" s="159">
        <f t="shared" si="3"/>
        <v>0</v>
      </c>
      <c r="I12" s="280"/>
      <c r="J12" s="280"/>
      <c r="K12" s="280"/>
      <c r="L12" s="162">
        <f t="shared" si="4"/>
        <v>0</v>
      </c>
      <c r="M12" s="164"/>
      <c r="N12" s="159">
        <f t="shared" si="5"/>
        <v>0</v>
      </c>
      <c r="O12" s="165"/>
      <c r="P12" s="158">
        <f t="shared" si="6"/>
        <v>0</v>
      </c>
      <c r="Q12" s="164"/>
      <c r="R12" s="159">
        <f t="shared" si="7"/>
        <v>0</v>
      </c>
      <c r="S12" s="165"/>
      <c r="T12" s="158">
        <f t="shared" si="8"/>
        <v>0</v>
      </c>
      <c r="U12" s="164"/>
      <c r="V12" s="159">
        <f t="shared" si="9"/>
        <v>0</v>
      </c>
      <c r="W12" s="166"/>
      <c r="X12" s="158">
        <f t="shared" si="10"/>
        <v>0</v>
      </c>
      <c r="Y12" s="164"/>
      <c r="Z12" s="159">
        <f t="shared" si="11"/>
        <v>0</v>
      </c>
      <c r="AA12" s="165"/>
    </row>
    <row r="13" spans="1:27" ht="25.15" customHeight="1" x14ac:dyDescent="0.25">
      <c r="A13" s="191">
        <v>3</v>
      </c>
      <c r="B13" s="187"/>
      <c r="C13" s="168" t="s">
        <v>6</v>
      </c>
      <c r="D13" s="192"/>
      <c r="E13" s="192"/>
      <c r="F13" s="193">
        <f t="shared" si="2"/>
        <v>0</v>
      </c>
      <c r="G13" s="163"/>
      <c r="H13" s="159">
        <f t="shared" si="3"/>
        <v>0</v>
      </c>
      <c r="I13" s="280"/>
      <c r="J13" s="280"/>
      <c r="K13" s="280"/>
      <c r="L13" s="162">
        <f t="shared" si="4"/>
        <v>0</v>
      </c>
      <c r="M13" s="164"/>
      <c r="N13" s="159">
        <f t="shared" si="5"/>
        <v>0</v>
      </c>
      <c r="O13" s="165"/>
      <c r="P13" s="158">
        <f t="shared" si="6"/>
        <v>0</v>
      </c>
      <c r="Q13" s="164"/>
      <c r="R13" s="159">
        <f t="shared" si="7"/>
        <v>0</v>
      </c>
      <c r="S13" s="165"/>
      <c r="T13" s="158">
        <f t="shared" si="8"/>
        <v>0</v>
      </c>
      <c r="U13" s="164"/>
      <c r="V13" s="159">
        <f t="shared" si="9"/>
        <v>0</v>
      </c>
      <c r="W13" s="166"/>
      <c r="X13" s="158">
        <f t="shared" si="10"/>
        <v>0</v>
      </c>
      <c r="Y13" s="164"/>
      <c r="Z13" s="159">
        <f t="shared" si="11"/>
        <v>0</v>
      </c>
      <c r="AA13" s="165"/>
    </row>
    <row r="14" spans="1:27" ht="14.45" customHeight="1" x14ac:dyDescent="0.25">
      <c r="A14" s="191">
        <v>4</v>
      </c>
      <c r="B14" s="187"/>
      <c r="C14" s="168" t="s">
        <v>6</v>
      </c>
      <c r="D14" s="192"/>
      <c r="E14" s="192"/>
      <c r="F14" s="193">
        <f t="shared" si="2"/>
        <v>0</v>
      </c>
      <c r="G14" s="163"/>
      <c r="H14" s="159">
        <f t="shared" si="3"/>
        <v>0</v>
      </c>
      <c r="I14" s="280"/>
      <c r="J14" s="280"/>
      <c r="K14" s="280"/>
      <c r="L14" s="162">
        <f t="shared" si="4"/>
        <v>0</v>
      </c>
      <c r="M14" s="164"/>
      <c r="N14" s="159">
        <f t="shared" si="5"/>
        <v>0</v>
      </c>
      <c r="O14" s="165"/>
      <c r="P14" s="158">
        <f t="shared" si="6"/>
        <v>0</v>
      </c>
      <c r="Q14" s="164"/>
      <c r="R14" s="159">
        <f t="shared" si="7"/>
        <v>0</v>
      </c>
      <c r="S14" s="165"/>
      <c r="T14" s="158">
        <f t="shared" si="8"/>
        <v>0</v>
      </c>
      <c r="U14" s="164"/>
      <c r="V14" s="159">
        <f t="shared" si="9"/>
        <v>0</v>
      </c>
      <c r="W14" s="166"/>
      <c r="X14" s="158">
        <f t="shared" si="10"/>
        <v>0</v>
      </c>
      <c r="Y14" s="164"/>
      <c r="Z14" s="159">
        <f t="shared" si="11"/>
        <v>0</v>
      </c>
      <c r="AA14" s="165"/>
    </row>
    <row r="15" spans="1:27" ht="14.45" customHeight="1" x14ac:dyDescent="0.25">
      <c r="A15" s="191">
        <v>5</v>
      </c>
      <c r="B15" s="187"/>
      <c r="C15" s="168" t="s">
        <v>6</v>
      </c>
      <c r="D15" s="192"/>
      <c r="E15" s="192"/>
      <c r="F15" s="193">
        <f t="shared" si="2"/>
        <v>0</v>
      </c>
      <c r="G15" s="163"/>
      <c r="H15" s="159">
        <f t="shared" si="3"/>
        <v>0</v>
      </c>
      <c r="I15" s="280"/>
      <c r="J15" s="280"/>
      <c r="K15" s="280"/>
      <c r="L15" s="162">
        <f t="shared" si="4"/>
        <v>0</v>
      </c>
      <c r="M15" s="164"/>
      <c r="N15" s="159">
        <f t="shared" si="5"/>
        <v>0</v>
      </c>
      <c r="O15" s="165"/>
      <c r="P15" s="158">
        <f t="shared" si="6"/>
        <v>0</v>
      </c>
      <c r="Q15" s="164"/>
      <c r="R15" s="159">
        <f t="shared" si="7"/>
        <v>0</v>
      </c>
      <c r="S15" s="165"/>
      <c r="T15" s="158">
        <f t="shared" si="8"/>
        <v>0</v>
      </c>
      <c r="U15" s="164"/>
      <c r="V15" s="159">
        <f t="shared" si="9"/>
        <v>0</v>
      </c>
      <c r="W15" s="166"/>
      <c r="X15" s="158">
        <f t="shared" si="10"/>
        <v>0</v>
      </c>
      <c r="Y15" s="164"/>
      <c r="Z15" s="159">
        <f t="shared" si="11"/>
        <v>0</v>
      </c>
      <c r="AA15" s="165"/>
    </row>
    <row r="16" spans="1:27" ht="14.45" customHeight="1" x14ac:dyDescent="0.25">
      <c r="A16" s="191">
        <v>6</v>
      </c>
      <c r="B16" s="187"/>
      <c r="C16" s="168" t="s">
        <v>6</v>
      </c>
      <c r="D16" s="192"/>
      <c r="E16" s="192"/>
      <c r="F16" s="193">
        <f t="shared" si="2"/>
        <v>0</v>
      </c>
      <c r="G16" s="163"/>
      <c r="H16" s="159">
        <f t="shared" si="3"/>
        <v>0</v>
      </c>
      <c r="I16" s="280"/>
      <c r="J16" s="280"/>
      <c r="K16" s="280"/>
      <c r="L16" s="162">
        <f t="shared" si="4"/>
        <v>0</v>
      </c>
      <c r="M16" s="164"/>
      <c r="N16" s="159">
        <f t="shared" si="5"/>
        <v>0</v>
      </c>
      <c r="O16" s="165"/>
      <c r="P16" s="158">
        <f t="shared" si="6"/>
        <v>0</v>
      </c>
      <c r="Q16" s="164"/>
      <c r="R16" s="159">
        <f t="shared" si="7"/>
        <v>0</v>
      </c>
      <c r="S16" s="165"/>
      <c r="T16" s="158">
        <f t="shared" si="8"/>
        <v>0</v>
      </c>
      <c r="U16" s="164"/>
      <c r="V16" s="159">
        <f t="shared" si="9"/>
        <v>0</v>
      </c>
      <c r="W16" s="166"/>
      <c r="X16" s="158">
        <f t="shared" si="10"/>
        <v>0</v>
      </c>
      <c r="Y16" s="164"/>
      <c r="Z16" s="159">
        <f t="shared" si="11"/>
        <v>0</v>
      </c>
      <c r="AA16" s="165"/>
    </row>
    <row r="17" spans="1:27" x14ac:dyDescent="0.25">
      <c r="A17" s="191">
        <v>7</v>
      </c>
      <c r="B17" s="187"/>
      <c r="C17" s="168" t="s">
        <v>6</v>
      </c>
      <c r="D17" s="192"/>
      <c r="E17" s="192"/>
      <c r="F17" s="193">
        <f t="shared" si="2"/>
        <v>0</v>
      </c>
      <c r="G17" s="163"/>
      <c r="H17" s="159">
        <f t="shared" si="3"/>
        <v>0</v>
      </c>
      <c r="I17" s="280"/>
      <c r="J17" s="280"/>
      <c r="K17" s="280"/>
      <c r="L17" s="162">
        <f t="shared" si="4"/>
        <v>0</v>
      </c>
      <c r="M17" s="164"/>
      <c r="N17" s="159">
        <f t="shared" si="5"/>
        <v>0</v>
      </c>
      <c r="O17" s="165"/>
      <c r="P17" s="158">
        <f t="shared" si="6"/>
        <v>0</v>
      </c>
      <c r="Q17" s="164"/>
      <c r="R17" s="159">
        <f t="shared" si="7"/>
        <v>0</v>
      </c>
      <c r="S17" s="165"/>
      <c r="T17" s="158">
        <f t="shared" si="8"/>
        <v>0</v>
      </c>
      <c r="U17" s="164"/>
      <c r="V17" s="159">
        <f t="shared" si="9"/>
        <v>0</v>
      </c>
      <c r="W17" s="166"/>
      <c r="X17" s="158">
        <f t="shared" si="10"/>
        <v>0</v>
      </c>
      <c r="Y17" s="164"/>
      <c r="Z17" s="159">
        <f t="shared" si="11"/>
        <v>0</v>
      </c>
      <c r="AA17" s="165"/>
    </row>
    <row r="18" spans="1:27" x14ac:dyDescent="0.25">
      <c r="A18" s="191">
        <v>8</v>
      </c>
      <c r="B18" s="187"/>
      <c r="C18" s="168" t="s">
        <v>6</v>
      </c>
      <c r="D18" s="192"/>
      <c r="E18" s="192"/>
      <c r="F18" s="193">
        <f t="shared" si="2"/>
        <v>0</v>
      </c>
      <c r="G18" s="163"/>
      <c r="H18" s="159">
        <f t="shared" si="3"/>
        <v>0</v>
      </c>
      <c r="I18" s="280"/>
      <c r="J18" s="280"/>
      <c r="K18" s="280"/>
      <c r="L18" s="162">
        <f t="shared" si="4"/>
        <v>0</v>
      </c>
      <c r="M18" s="164"/>
      <c r="N18" s="159">
        <f t="shared" si="5"/>
        <v>0</v>
      </c>
      <c r="O18" s="165"/>
      <c r="P18" s="158">
        <f t="shared" si="6"/>
        <v>0</v>
      </c>
      <c r="Q18" s="164"/>
      <c r="R18" s="159">
        <f t="shared" si="7"/>
        <v>0</v>
      </c>
      <c r="S18" s="165"/>
      <c r="T18" s="158">
        <f t="shared" si="8"/>
        <v>0</v>
      </c>
      <c r="U18" s="164"/>
      <c r="V18" s="159">
        <f t="shared" si="9"/>
        <v>0</v>
      </c>
      <c r="W18" s="166"/>
      <c r="X18" s="158">
        <f t="shared" si="10"/>
        <v>0</v>
      </c>
      <c r="Y18" s="164"/>
      <c r="Z18" s="159">
        <f t="shared" si="11"/>
        <v>0</v>
      </c>
      <c r="AA18" s="165"/>
    </row>
    <row r="19" spans="1:27" x14ac:dyDescent="0.25">
      <c r="A19" s="191">
        <v>9</v>
      </c>
      <c r="B19" s="187"/>
      <c r="C19" s="168" t="s">
        <v>6</v>
      </c>
      <c r="D19" s="192"/>
      <c r="E19" s="192"/>
      <c r="F19" s="193">
        <f t="shared" si="2"/>
        <v>0</v>
      </c>
      <c r="G19" s="163"/>
      <c r="H19" s="159">
        <f t="shared" si="3"/>
        <v>0</v>
      </c>
      <c r="I19" s="280"/>
      <c r="J19" s="280"/>
      <c r="K19" s="280"/>
      <c r="L19" s="162">
        <f t="shared" si="4"/>
        <v>0</v>
      </c>
      <c r="M19" s="164"/>
      <c r="N19" s="159">
        <f t="shared" si="5"/>
        <v>0</v>
      </c>
      <c r="O19" s="165"/>
      <c r="P19" s="158">
        <f t="shared" si="6"/>
        <v>0</v>
      </c>
      <c r="Q19" s="164"/>
      <c r="R19" s="159">
        <f t="shared" si="7"/>
        <v>0</v>
      </c>
      <c r="S19" s="165"/>
      <c r="T19" s="158">
        <f t="shared" si="8"/>
        <v>0</v>
      </c>
      <c r="U19" s="164"/>
      <c r="V19" s="159">
        <f t="shared" si="9"/>
        <v>0</v>
      </c>
      <c r="W19" s="166"/>
      <c r="X19" s="158">
        <f t="shared" si="10"/>
        <v>0</v>
      </c>
      <c r="Y19" s="164"/>
      <c r="Z19" s="159">
        <f t="shared" si="11"/>
        <v>0</v>
      </c>
      <c r="AA19" s="165"/>
    </row>
    <row r="20" spans="1:27" x14ac:dyDescent="0.25">
      <c r="A20" s="191">
        <v>10</v>
      </c>
      <c r="B20" s="187"/>
      <c r="C20" s="168" t="s">
        <v>6</v>
      </c>
      <c r="D20" s="192"/>
      <c r="E20" s="192"/>
      <c r="F20" s="193">
        <f t="shared" si="2"/>
        <v>0</v>
      </c>
      <c r="G20" s="163"/>
      <c r="H20" s="159">
        <f t="shared" si="3"/>
        <v>0</v>
      </c>
      <c r="I20" s="280"/>
      <c r="J20" s="280"/>
      <c r="K20" s="280"/>
      <c r="L20" s="162">
        <f t="shared" si="4"/>
        <v>0</v>
      </c>
      <c r="M20" s="164"/>
      <c r="N20" s="159">
        <f t="shared" si="5"/>
        <v>0</v>
      </c>
      <c r="O20" s="165"/>
      <c r="P20" s="158">
        <f t="shared" si="6"/>
        <v>0</v>
      </c>
      <c r="Q20" s="164"/>
      <c r="R20" s="159">
        <f t="shared" si="7"/>
        <v>0</v>
      </c>
      <c r="S20" s="165"/>
      <c r="T20" s="158">
        <f t="shared" si="8"/>
        <v>0</v>
      </c>
      <c r="U20" s="164"/>
      <c r="V20" s="159">
        <f t="shared" si="9"/>
        <v>0</v>
      </c>
      <c r="W20" s="166"/>
      <c r="X20" s="158">
        <f t="shared" si="10"/>
        <v>0</v>
      </c>
      <c r="Y20" s="164"/>
      <c r="Z20" s="159">
        <f t="shared" si="11"/>
        <v>0</v>
      </c>
      <c r="AA20" s="165"/>
    </row>
    <row r="21" spans="1:27" x14ac:dyDescent="0.25">
      <c r="A21" s="191">
        <v>11</v>
      </c>
      <c r="B21" s="187"/>
      <c r="C21" s="168" t="s">
        <v>6</v>
      </c>
      <c r="D21" s="192"/>
      <c r="E21" s="192"/>
      <c r="F21" s="193">
        <f t="shared" si="2"/>
        <v>0</v>
      </c>
      <c r="G21" s="163"/>
      <c r="H21" s="159">
        <f t="shared" si="3"/>
        <v>0</v>
      </c>
      <c r="I21" s="280"/>
      <c r="J21" s="280"/>
      <c r="K21" s="280"/>
      <c r="L21" s="162">
        <f t="shared" si="4"/>
        <v>0</v>
      </c>
      <c r="M21" s="164"/>
      <c r="N21" s="159">
        <f t="shared" si="5"/>
        <v>0</v>
      </c>
      <c r="O21" s="165"/>
      <c r="P21" s="158">
        <f t="shared" si="6"/>
        <v>0</v>
      </c>
      <c r="Q21" s="164"/>
      <c r="R21" s="159">
        <f t="shared" si="7"/>
        <v>0</v>
      </c>
      <c r="S21" s="165"/>
      <c r="T21" s="158">
        <f t="shared" si="8"/>
        <v>0</v>
      </c>
      <c r="U21" s="164"/>
      <c r="V21" s="159">
        <f t="shared" si="9"/>
        <v>0</v>
      </c>
      <c r="W21" s="166"/>
      <c r="X21" s="158">
        <f t="shared" si="10"/>
        <v>0</v>
      </c>
      <c r="Y21" s="164"/>
      <c r="Z21" s="159">
        <f t="shared" si="11"/>
        <v>0</v>
      </c>
      <c r="AA21" s="165"/>
    </row>
    <row r="22" spans="1:27" x14ac:dyDescent="0.25">
      <c r="A22" s="191">
        <v>12</v>
      </c>
      <c r="B22" s="187"/>
      <c r="C22" s="168" t="s">
        <v>6</v>
      </c>
      <c r="D22" s="192"/>
      <c r="E22" s="192"/>
      <c r="F22" s="193">
        <f t="shared" si="2"/>
        <v>0</v>
      </c>
      <c r="G22" s="163"/>
      <c r="H22" s="159">
        <f t="shared" si="3"/>
        <v>0</v>
      </c>
      <c r="I22" s="280"/>
      <c r="J22" s="280"/>
      <c r="K22" s="280"/>
      <c r="L22" s="162">
        <f t="shared" si="4"/>
        <v>0</v>
      </c>
      <c r="M22" s="164"/>
      <c r="N22" s="159">
        <f t="shared" si="5"/>
        <v>0</v>
      </c>
      <c r="O22" s="165"/>
      <c r="P22" s="158">
        <f t="shared" si="6"/>
        <v>0</v>
      </c>
      <c r="Q22" s="164"/>
      <c r="R22" s="159">
        <f t="shared" si="7"/>
        <v>0</v>
      </c>
      <c r="S22" s="165"/>
      <c r="T22" s="158">
        <f t="shared" si="8"/>
        <v>0</v>
      </c>
      <c r="U22" s="164"/>
      <c r="V22" s="159">
        <f t="shared" si="9"/>
        <v>0</v>
      </c>
      <c r="W22" s="166"/>
      <c r="X22" s="158">
        <f t="shared" si="10"/>
        <v>0</v>
      </c>
      <c r="Y22" s="164"/>
      <c r="Z22" s="159">
        <f t="shared" si="11"/>
        <v>0</v>
      </c>
      <c r="AA22" s="165"/>
    </row>
    <row r="23" spans="1:27" x14ac:dyDescent="0.25">
      <c r="A23" s="191">
        <v>13</v>
      </c>
      <c r="B23" s="187"/>
      <c r="C23" s="168" t="s">
        <v>6</v>
      </c>
      <c r="D23" s="192"/>
      <c r="E23" s="192"/>
      <c r="F23" s="193">
        <f t="shared" si="2"/>
        <v>0</v>
      </c>
      <c r="G23" s="163"/>
      <c r="H23" s="159">
        <f t="shared" si="3"/>
        <v>0</v>
      </c>
      <c r="I23" s="280"/>
      <c r="J23" s="280"/>
      <c r="K23" s="280"/>
      <c r="L23" s="162">
        <f t="shared" si="4"/>
        <v>0</v>
      </c>
      <c r="M23" s="164"/>
      <c r="N23" s="159">
        <f t="shared" si="5"/>
        <v>0</v>
      </c>
      <c r="O23" s="165"/>
      <c r="P23" s="158">
        <f t="shared" si="6"/>
        <v>0</v>
      </c>
      <c r="Q23" s="164"/>
      <c r="R23" s="159">
        <f t="shared" si="7"/>
        <v>0</v>
      </c>
      <c r="S23" s="165"/>
      <c r="T23" s="158">
        <f t="shared" si="8"/>
        <v>0</v>
      </c>
      <c r="U23" s="164"/>
      <c r="V23" s="159">
        <f t="shared" si="9"/>
        <v>0</v>
      </c>
      <c r="W23" s="166"/>
      <c r="X23" s="158">
        <f t="shared" si="10"/>
        <v>0</v>
      </c>
      <c r="Y23" s="164"/>
      <c r="Z23" s="159">
        <f t="shared" si="11"/>
        <v>0</v>
      </c>
      <c r="AA23" s="165"/>
    </row>
    <row r="24" spans="1:27" x14ac:dyDescent="0.25">
      <c r="A24" s="191">
        <v>14</v>
      </c>
      <c r="B24" s="187"/>
      <c r="C24" s="168" t="s">
        <v>6</v>
      </c>
      <c r="D24" s="192"/>
      <c r="E24" s="192"/>
      <c r="F24" s="193">
        <f t="shared" si="2"/>
        <v>0</v>
      </c>
      <c r="G24" s="163"/>
      <c r="H24" s="159">
        <f t="shared" si="3"/>
        <v>0</v>
      </c>
      <c r="I24" s="280"/>
      <c r="J24" s="280"/>
      <c r="K24" s="280"/>
      <c r="L24" s="162">
        <f t="shared" si="4"/>
        <v>0</v>
      </c>
      <c r="M24" s="164"/>
      <c r="N24" s="159">
        <f t="shared" si="5"/>
        <v>0</v>
      </c>
      <c r="O24" s="165"/>
      <c r="P24" s="158">
        <f t="shared" si="6"/>
        <v>0</v>
      </c>
      <c r="Q24" s="164"/>
      <c r="R24" s="159">
        <f t="shared" si="7"/>
        <v>0</v>
      </c>
      <c r="S24" s="165"/>
      <c r="T24" s="158">
        <f t="shared" si="8"/>
        <v>0</v>
      </c>
      <c r="U24" s="164"/>
      <c r="V24" s="159">
        <f t="shared" si="9"/>
        <v>0</v>
      </c>
      <c r="W24" s="166"/>
      <c r="X24" s="158">
        <f t="shared" si="10"/>
        <v>0</v>
      </c>
      <c r="Y24" s="164"/>
      <c r="Z24" s="159">
        <f t="shared" si="11"/>
        <v>0</v>
      </c>
      <c r="AA24" s="165"/>
    </row>
    <row r="25" spans="1:27" x14ac:dyDescent="0.25">
      <c r="A25" s="191">
        <v>15</v>
      </c>
      <c r="B25" s="187"/>
      <c r="C25" s="168" t="s">
        <v>6</v>
      </c>
      <c r="D25" s="192"/>
      <c r="E25" s="192"/>
      <c r="F25" s="193">
        <f t="shared" si="2"/>
        <v>0</v>
      </c>
      <c r="G25" s="163"/>
      <c r="H25" s="159">
        <f t="shared" si="3"/>
        <v>0</v>
      </c>
      <c r="I25" s="280"/>
      <c r="J25" s="280"/>
      <c r="K25" s="280"/>
      <c r="L25" s="162">
        <f t="shared" si="4"/>
        <v>0</v>
      </c>
      <c r="M25" s="164"/>
      <c r="N25" s="159">
        <f t="shared" si="5"/>
        <v>0</v>
      </c>
      <c r="O25" s="165"/>
      <c r="P25" s="158">
        <f t="shared" si="6"/>
        <v>0</v>
      </c>
      <c r="Q25" s="164"/>
      <c r="R25" s="159">
        <f t="shared" si="7"/>
        <v>0</v>
      </c>
      <c r="S25" s="165"/>
      <c r="T25" s="158">
        <f t="shared" si="8"/>
        <v>0</v>
      </c>
      <c r="U25" s="164"/>
      <c r="V25" s="159">
        <f t="shared" si="9"/>
        <v>0</v>
      </c>
      <c r="W25" s="166"/>
      <c r="X25" s="158">
        <f t="shared" si="10"/>
        <v>0</v>
      </c>
      <c r="Y25" s="164"/>
      <c r="Z25" s="159">
        <f t="shared" si="11"/>
        <v>0</v>
      </c>
      <c r="AA25" s="165"/>
    </row>
    <row r="26" spans="1:27" x14ac:dyDescent="0.25">
      <c r="A26" s="191">
        <v>16</v>
      </c>
      <c r="B26" s="187"/>
      <c r="C26" s="168" t="s">
        <v>6</v>
      </c>
      <c r="D26" s="192"/>
      <c r="E26" s="192"/>
      <c r="F26" s="193">
        <f t="shared" si="2"/>
        <v>0</v>
      </c>
      <c r="G26" s="163"/>
      <c r="H26" s="159">
        <f t="shared" si="3"/>
        <v>0</v>
      </c>
      <c r="I26" s="280"/>
      <c r="J26" s="280"/>
      <c r="K26" s="280"/>
      <c r="L26" s="162">
        <f t="shared" si="4"/>
        <v>0</v>
      </c>
      <c r="M26" s="164"/>
      <c r="N26" s="159">
        <f t="shared" si="5"/>
        <v>0</v>
      </c>
      <c r="O26" s="165"/>
      <c r="P26" s="158">
        <f t="shared" si="6"/>
        <v>0</v>
      </c>
      <c r="Q26" s="164"/>
      <c r="R26" s="159">
        <f t="shared" si="7"/>
        <v>0</v>
      </c>
      <c r="S26" s="165"/>
      <c r="T26" s="158">
        <f t="shared" si="8"/>
        <v>0</v>
      </c>
      <c r="U26" s="164"/>
      <c r="V26" s="159">
        <f t="shared" si="9"/>
        <v>0</v>
      </c>
      <c r="W26" s="166"/>
      <c r="X26" s="158">
        <f t="shared" si="10"/>
        <v>0</v>
      </c>
      <c r="Y26" s="164"/>
      <c r="Z26" s="159">
        <f t="shared" si="11"/>
        <v>0</v>
      </c>
      <c r="AA26" s="165"/>
    </row>
    <row r="27" spans="1:27" x14ac:dyDescent="0.25">
      <c r="A27" s="191">
        <v>17</v>
      </c>
      <c r="B27" s="187"/>
      <c r="C27" s="168" t="s">
        <v>6</v>
      </c>
      <c r="D27" s="192"/>
      <c r="E27" s="192"/>
      <c r="F27" s="193">
        <f t="shared" si="2"/>
        <v>0</v>
      </c>
      <c r="G27" s="163"/>
      <c r="H27" s="159">
        <f t="shared" si="3"/>
        <v>0</v>
      </c>
      <c r="I27" s="280"/>
      <c r="J27" s="280"/>
      <c r="K27" s="280"/>
      <c r="L27" s="162">
        <f t="shared" si="4"/>
        <v>0</v>
      </c>
      <c r="M27" s="164"/>
      <c r="N27" s="159">
        <f t="shared" si="5"/>
        <v>0</v>
      </c>
      <c r="O27" s="165"/>
      <c r="P27" s="158">
        <f t="shared" si="6"/>
        <v>0</v>
      </c>
      <c r="Q27" s="164"/>
      <c r="R27" s="159">
        <f t="shared" si="7"/>
        <v>0</v>
      </c>
      <c r="S27" s="165"/>
      <c r="T27" s="158">
        <f t="shared" si="8"/>
        <v>0</v>
      </c>
      <c r="U27" s="164"/>
      <c r="V27" s="159">
        <f t="shared" si="9"/>
        <v>0</v>
      </c>
      <c r="W27" s="166"/>
      <c r="X27" s="158">
        <f t="shared" si="10"/>
        <v>0</v>
      </c>
      <c r="Y27" s="164"/>
      <c r="Z27" s="159">
        <f t="shared" si="11"/>
        <v>0</v>
      </c>
      <c r="AA27" s="165"/>
    </row>
    <row r="28" spans="1:27" x14ac:dyDescent="0.25">
      <c r="A28" s="191">
        <v>18</v>
      </c>
      <c r="B28" s="187"/>
      <c r="C28" s="168" t="s">
        <v>6</v>
      </c>
      <c r="D28" s="192"/>
      <c r="E28" s="192"/>
      <c r="F28" s="193">
        <f t="shared" si="2"/>
        <v>0</v>
      </c>
      <c r="G28" s="163"/>
      <c r="H28" s="159">
        <f t="shared" si="3"/>
        <v>0</v>
      </c>
      <c r="I28" s="280"/>
      <c r="J28" s="280"/>
      <c r="K28" s="280"/>
      <c r="L28" s="162">
        <f t="shared" si="4"/>
        <v>0</v>
      </c>
      <c r="M28" s="164"/>
      <c r="N28" s="159">
        <f t="shared" si="5"/>
        <v>0</v>
      </c>
      <c r="O28" s="165"/>
      <c r="P28" s="158">
        <f t="shared" si="6"/>
        <v>0</v>
      </c>
      <c r="Q28" s="164"/>
      <c r="R28" s="159">
        <f t="shared" si="7"/>
        <v>0</v>
      </c>
      <c r="S28" s="165"/>
      <c r="T28" s="158">
        <f t="shared" si="8"/>
        <v>0</v>
      </c>
      <c r="U28" s="164"/>
      <c r="V28" s="159">
        <f t="shared" si="9"/>
        <v>0</v>
      </c>
      <c r="W28" s="166"/>
      <c r="X28" s="158">
        <f t="shared" si="10"/>
        <v>0</v>
      </c>
      <c r="Y28" s="164"/>
      <c r="Z28" s="159">
        <f t="shared" si="11"/>
        <v>0</v>
      </c>
      <c r="AA28" s="165"/>
    </row>
    <row r="29" spans="1:27" x14ac:dyDescent="0.25">
      <c r="A29" s="191">
        <v>19</v>
      </c>
      <c r="B29" s="187"/>
      <c r="C29" s="168" t="s">
        <v>6</v>
      </c>
      <c r="D29" s="192"/>
      <c r="E29" s="192"/>
      <c r="F29" s="193">
        <f t="shared" si="2"/>
        <v>0</v>
      </c>
      <c r="G29" s="163"/>
      <c r="H29" s="159">
        <f t="shared" si="3"/>
        <v>0</v>
      </c>
      <c r="I29" s="280"/>
      <c r="J29" s="280"/>
      <c r="K29" s="280"/>
      <c r="L29" s="162">
        <f t="shared" si="4"/>
        <v>0</v>
      </c>
      <c r="M29" s="164"/>
      <c r="N29" s="159">
        <f t="shared" si="5"/>
        <v>0</v>
      </c>
      <c r="O29" s="165"/>
      <c r="P29" s="158">
        <f t="shared" si="6"/>
        <v>0</v>
      </c>
      <c r="Q29" s="164"/>
      <c r="R29" s="159">
        <f t="shared" si="7"/>
        <v>0</v>
      </c>
      <c r="S29" s="165"/>
      <c r="T29" s="158">
        <f t="shared" si="8"/>
        <v>0</v>
      </c>
      <c r="U29" s="164"/>
      <c r="V29" s="159">
        <f t="shared" si="9"/>
        <v>0</v>
      </c>
      <c r="W29" s="166"/>
      <c r="X29" s="158">
        <f t="shared" si="10"/>
        <v>0</v>
      </c>
      <c r="Y29" s="164"/>
      <c r="Z29" s="159">
        <f t="shared" si="11"/>
        <v>0</v>
      </c>
      <c r="AA29" s="165"/>
    </row>
    <row r="30" spans="1:27" x14ac:dyDescent="0.25">
      <c r="A30" s="191">
        <v>20</v>
      </c>
      <c r="B30" s="187"/>
      <c r="C30" s="168" t="s">
        <v>6</v>
      </c>
      <c r="D30" s="192"/>
      <c r="E30" s="192"/>
      <c r="F30" s="193">
        <f t="shared" si="2"/>
        <v>0</v>
      </c>
      <c r="G30" s="163"/>
      <c r="H30" s="159">
        <f t="shared" si="3"/>
        <v>0</v>
      </c>
      <c r="I30" s="280"/>
      <c r="J30" s="280"/>
      <c r="K30" s="280"/>
      <c r="L30" s="162">
        <f t="shared" si="4"/>
        <v>0</v>
      </c>
      <c r="M30" s="164"/>
      <c r="N30" s="159">
        <f t="shared" si="5"/>
        <v>0</v>
      </c>
      <c r="O30" s="165"/>
      <c r="P30" s="158">
        <f t="shared" si="6"/>
        <v>0</v>
      </c>
      <c r="Q30" s="164"/>
      <c r="R30" s="159">
        <f t="shared" si="7"/>
        <v>0</v>
      </c>
      <c r="S30" s="165"/>
      <c r="T30" s="158">
        <f t="shared" si="8"/>
        <v>0</v>
      </c>
      <c r="U30" s="164"/>
      <c r="V30" s="159">
        <f t="shared" si="9"/>
        <v>0</v>
      </c>
      <c r="W30" s="166"/>
      <c r="X30" s="158">
        <f t="shared" si="10"/>
        <v>0</v>
      </c>
      <c r="Y30" s="164"/>
      <c r="Z30" s="159">
        <f t="shared" si="11"/>
        <v>0</v>
      </c>
      <c r="AA30" s="165"/>
    </row>
    <row r="31" spans="1:27" x14ac:dyDescent="0.25">
      <c r="A31" s="191">
        <v>21</v>
      </c>
      <c r="B31" s="187"/>
      <c r="C31" s="168" t="s">
        <v>6</v>
      </c>
      <c r="D31" s="192"/>
      <c r="E31" s="192"/>
      <c r="F31" s="193">
        <f t="shared" si="2"/>
        <v>0</v>
      </c>
      <c r="G31" s="163"/>
      <c r="H31" s="159">
        <f t="shared" si="3"/>
        <v>0</v>
      </c>
      <c r="I31" s="280"/>
      <c r="J31" s="280"/>
      <c r="K31" s="280"/>
      <c r="L31" s="162">
        <f t="shared" si="4"/>
        <v>0</v>
      </c>
      <c r="M31" s="164"/>
      <c r="N31" s="159">
        <f t="shared" si="5"/>
        <v>0</v>
      </c>
      <c r="O31" s="165"/>
      <c r="P31" s="158">
        <f t="shared" si="6"/>
        <v>0</v>
      </c>
      <c r="Q31" s="164"/>
      <c r="R31" s="159">
        <f t="shared" si="7"/>
        <v>0</v>
      </c>
      <c r="S31" s="165"/>
      <c r="T31" s="158">
        <f t="shared" si="8"/>
        <v>0</v>
      </c>
      <c r="U31" s="164"/>
      <c r="V31" s="159">
        <f t="shared" si="9"/>
        <v>0</v>
      </c>
      <c r="W31" s="166"/>
      <c r="X31" s="158">
        <f t="shared" si="10"/>
        <v>0</v>
      </c>
      <c r="Y31" s="164"/>
      <c r="Z31" s="159">
        <f t="shared" si="11"/>
        <v>0</v>
      </c>
      <c r="AA31" s="165"/>
    </row>
    <row r="32" spans="1:27" x14ac:dyDescent="0.25">
      <c r="A32" s="191">
        <v>22</v>
      </c>
      <c r="B32" s="187"/>
      <c r="C32" s="168" t="s">
        <v>6</v>
      </c>
      <c r="D32" s="192"/>
      <c r="E32" s="192"/>
      <c r="F32" s="193">
        <f t="shared" si="2"/>
        <v>0</v>
      </c>
      <c r="G32" s="163"/>
      <c r="H32" s="159">
        <f t="shared" si="3"/>
        <v>0</v>
      </c>
      <c r="I32" s="280"/>
      <c r="J32" s="280"/>
      <c r="K32" s="280"/>
      <c r="L32" s="162">
        <f t="shared" si="4"/>
        <v>0</v>
      </c>
      <c r="M32" s="164"/>
      <c r="N32" s="159">
        <f t="shared" si="5"/>
        <v>0</v>
      </c>
      <c r="O32" s="165"/>
      <c r="P32" s="158">
        <f t="shared" si="6"/>
        <v>0</v>
      </c>
      <c r="Q32" s="164"/>
      <c r="R32" s="159">
        <f t="shared" si="7"/>
        <v>0</v>
      </c>
      <c r="S32" s="165"/>
      <c r="T32" s="158">
        <f t="shared" si="8"/>
        <v>0</v>
      </c>
      <c r="U32" s="164"/>
      <c r="V32" s="159">
        <f t="shared" si="9"/>
        <v>0</v>
      </c>
      <c r="W32" s="166"/>
      <c r="X32" s="158">
        <f t="shared" si="10"/>
        <v>0</v>
      </c>
      <c r="Y32" s="164"/>
      <c r="Z32" s="159">
        <f t="shared" si="11"/>
        <v>0</v>
      </c>
      <c r="AA32" s="165"/>
    </row>
    <row r="33" spans="1:27" x14ac:dyDescent="0.25">
      <c r="A33" s="191">
        <v>23</v>
      </c>
      <c r="B33" s="187"/>
      <c r="C33" s="168" t="s">
        <v>6</v>
      </c>
      <c r="D33" s="192"/>
      <c r="E33" s="192"/>
      <c r="F33" s="193">
        <f t="shared" si="2"/>
        <v>0</v>
      </c>
      <c r="G33" s="163"/>
      <c r="H33" s="159">
        <f t="shared" si="3"/>
        <v>0</v>
      </c>
      <c r="I33" s="280"/>
      <c r="J33" s="280"/>
      <c r="K33" s="280"/>
      <c r="L33" s="162">
        <f t="shared" si="4"/>
        <v>0</v>
      </c>
      <c r="M33" s="164"/>
      <c r="N33" s="159">
        <f t="shared" si="5"/>
        <v>0</v>
      </c>
      <c r="O33" s="165"/>
      <c r="P33" s="158">
        <f t="shared" si="6"/>
        <v>0</v>
      </c>
      <c r="Q33" s="164"/>
      <c r="R33" s="159">
        <f t="shared" si="7"/>
        <v>0</v>
      </c>
      <c r="S33" s="165"/>
      <c r="T33" s="158">
        <f t="shared" si="8"/>
        <v>0</v>
      </c>
      <c r="U33" s="164"/>
      <c r="V33" s="159">
        <f t="shared" si="9"/>
        <v>0</v>
      </c>
      <c r="W33" s="166"/>
      <c r="X33" s="158">
        <f t="shared" si="10"/>
        <v>0</v>
      </c>
      <c r="Y33" s="164"/>
      <c r="Z33" s="159">
        <f t="shared" si="11"/>
        <v>0</v>
      </c>
      <c r="AA33" s="165"/>
    </row>
    <row r="34" spans="1:27" x14ac:dyDescent="0.25">
      <c r="A34" s="191">
        <v>24</v>
      </c>
      <c r="B34" s="187"/>
      <c r="C34" s="168" t="s">
        <v>6</v>
      </c>
      <c r="D34" s="192"/>
      <c r="E34" s="192"/>
      <c r="F34" s="193">
        <f t="shared" si="2"/>
        <v>0</v>
      </c>
      <c r="G34" s="163"/>
      <c r="H34" s="159">
        <f t="shared" si="3"/>
        <v>0</v>
      </c>
      <c r="I34" s="280"/>
      <c r="J34" s="280"/>
      <c r="K34" s="280"/>
      <c r="L34" s="162">
        <f t="shared" si="4"/>
        <v>0</v>
      </c>
      <c r="M34" s="164"/>
      <c r="N34" s="159">
        <f t="shared" si="5"/>
        <v>0</v>
      </c>
      <c r="O34" s="165"/>
      <c r="P34" s="158">
        <f t="shared" si="6"/>
        <v>0</v>
      </c>
      <c r="Q34" s="164"/>
      <c r="R34" s="159">
        <f t="shared" si="7"/>
        <v>0</v>
      </c>
      <c r="S34" s="165"/>
      <c r="T34" s="158">
        <f t="shared" si="8"/>
        <v>0</v>
      </c>
      <c r="U34" s="164"/>
      <c r="V34" s="159">
        <f t="shared" si="9"/>
        <v>0</v>
      </c>
      <c r="W34" s="166"/>
      <c r="X34" s="158">
        <f t="shared" si="10"/>
        <v>0</v>
      </c>
      <c r="Y34" s="164"/>
      <c r="Z34" s="159">
        <f t="shared" si="11"/>
        <v>0</v>
      </c>
      <c r="AA34" s="165"/>
    </row>
    <row r="35" spans="1:27" x14ac:dyDescent="0.25">
      <c r="A35" s="191">
        <v>25</v>
      </c>
      <c r="B35" s="187"/>
      <c r="C35" s="168" t="s">
        <v>6</v>
      </c>
      <c r="D35" s="192"/>
      <c r="E35" s="192"/>
      <c r="F35" s="193">
        <f t="shared" si="2"/>
        <v>0</v>
      </c>
      <c r="G35" s="163"/>
      <c r="H35" s="159">
        <f t="shared" si="3"/>
        <v>0</v>
      </c>
      <c r="I35" s="280"/>
      <c r="J35" s="280"/>
      <c r="K35" s="280"/>
      <c r="L35" s="162">
        <f t="shared" si="4"/>
        <v>0</v>
      </c>
      <c r="M35" s="164"/>
      <c r="N35" s="159">
        <f t="shared" si="5"/>
        <v>0</v>
      </c>
      <c r="O35" s="165"/>
      <c r="P35" s="158">
        <f t="shared" si="6"/>
        <v>0</v>
      </c>
      <c r="Q35" s="164"/>
      <c r="R35" s="159">
        <f t="shared" si="7"/>
        <v>0</v>
      </c>
      <c r="S35" s="165"/>
      <c r="T35" s="158">
        <f t="shared" si="8"/>
        <v>0</v>
      </c>
      <c r="U35" s="164"/>
      <c r="V35" s="159">
        <f t="shared" si="9"/>
        <v>0</v>
      </c>
      <c r="W35" s="166"/>
      <c r="X35" s="158">
        <f t="shared" si="10"/>
        <v>0</v>
      </c>
      <c r="Y35" s="164"/>
      <c r="Z35" s="159">
        <f t="shared" si="11"/>
        <v>0</v>
      </c>
      <c r="AA35" s="165"/>
    </row>
    <row r="36" spans="1:27" x14ac:dyDescent="0.25">
      <c r="A36" s="191">
        <v>26</v>
      </c>
      <c r="B36" s="187"/>
      <c r="C36" s="168" t="s">
        <v>6</v>
      </c>
      <c r="D36" s="192"/>
      <c r="E36" s="192"/>
      <c r="F36" s="193">
        <f t="shared" si="2"/>
        <v>0</v>
      </c>
      <c r="G36" s="163"/>
      <c r="H36" s="159">
        <f t="shared" si="3"/>
        <v>0</v>
      </c>
      <c r="I36" s="280"/>
      <c r="J36" s="280"/>
      <c r="K36" s="280"/>
      <c r="L36" s="162">
        <f t="shared" si="4"/>
        <v>0</v>
      </c>
      <c r="M36" s="164"/>
      <c r="N36" s="159">
        <f t="shared" si="5"/>
        <v>0</v>
      </c>
      <c r="O36" s="165"/>
      <c r="P36" s="158">
        <f t="shared" si="6"/>
        <v>0</v>
      </c>
      <c r="Q36" s="164"/>
      <c r="R36" s="159">
        <f t="shared" si="7"/>
        <v>0</v>
      </c>
      <c r="S36" s="165"/>
      <c r="T36" s="158">
        <f t="shared" si="8"/>
        <v>0</v>
      </c>
      <c r="U36" s="164"/>
      <c r="V36" s="159">
        <f t="shared" si="9"/>
        <v>0</v>
      </c>
      <c r="W36" s="166"/>
      <c r="X36" s="158">
        <f t="shared" si="10"/>
        <v>0</v>
      </c>
      <c r="Y36" s="164"/>
      <c r="Z36" s="159">
        <f t="shared" si="11"/>
        <v>0</v>
      </c>
      <c r="AA36" s="165"/>
    </row>
    <row r="37" spans="1:27" x14ac:dyDescent="0.25">
      <c r="A37" s="191">
        <v>27</v>
      </c>
      <c r="B37" s="187"/>
      <c r="C37" s="168" t="s">
        <v>6</v>
      </c>
      <c r="D37" s="192"/>
      <c r="E37" s="192"/>
      <c r="F37" s="193">
        <f t="shared" si="2"/>
        <v>0</v>
      </c>
      <c r="G37" s="163"/>
      <c r="H37" s="159">
        <f t="shared" si="3"/>
        <v>0</v>
      </c>
      <c r="I37" s="280"/>
      <c r="J37" s="280"/>
      <c r="K37" s="280"/>
      <c r="L37" s="162">
        <f t="shared" si="4"/>
        <v>0</v>
      </c>
      <c r="M37" s="164"/>
      <c r="N37" s="159">
        <f t="shared" si="5"/>
        <v>0</v>
      </c>
      <c r="O37" s="165"/>
      <c r="P37" s="158">
        <f t="shared" si="6"/>
        <v>0</v>
      </c>
      <c r="Q37" s="164"/>
      <c r="R37" s="159">
        <f t="shared" si="7"/>
        <v>0</v>
      </c>
      <c r="S37" s="165"/>
      <c r="T37" s="158">
        <f t="shared" si="8"/>
        <v>0</v>
      </c>
      <c r="U37" s="164"/>
      <c r="V37" s="159">
        <f t="shared" si="9"/>
        <v>0</v>
      </c>
      <c r="W37" s="166"/>
      <c r="X37" s="158">
        <f t="shared" si="10"/>
        <v>0</v>
      </c>
      <c r="Y37" s="164"/>
      <c r="Z37" s="159">
        <f t="shared" si="11"/>
        <v>0</v>
      </c>
      <c r="AA37" s="165"/>
    </row>
    <row r="38" spans="1:27" x14ac:dyDescent="0.25">
      <c r="A38" s="191">
        <v>28</v>
      </c>
      <c r="B38" s="187"/>
      <c r="C38" s="168" t="s">
        <v>6</v>
      </c>
      <c r="D38" s="192"/>
      <c r="E38" s="192"/>
      <c r="F38" s="193">
        <f t="shared" si="2"/>
        <v>0</v>
      </c>
      <c r="G38" s="163"/>
      <c r="H38" s="159">
        <f t="shared" si="3"/>
        <v>0</v>
      </c>
      <c r="I38" s="280"/>
      <c r="J38" s="280"/>
      <c r="K38" s="280"/>
      <c r="L38" s="162">
        <f t="shared" si="4"/>
        <v>0</v>
      </c>
      <c r="M38" s="164"/>
      <c r="N38" s="159">
        <f t="shared" si="5"/>
        <v>0</v>
      </c>
      <c r="O38" s="165"/>
      <c r="P38" s="158">
        <f t="shared" si="6"/>
        <v>0</v>
      </c>
      <c r="Q38" s="164"/>
      <c r="R38" s="159">
        <f t="shared" si="7"/>
        <v>0</v>
      </c>
      <c r="S38" s="165"/>
      <c r="T38" s="158">
        <f t="shared" si="8"/>
        <v>0</v>
      </c>
      <c r="U38" s="164"/>
      <c r="V38" s="159">
        <f t="shared" si="9"/>
        <v>0</v>
      </c>
      <c r="W38" s="166"/>
      <c r="X38" s="158">
        <f t="shared" si="10"/>
        <v>0</v>
      </c>
      <c r="Y38" s="164"/>
      <c r="Z38" s="159">
        <f t="shared" si="11"/>
        <v>0</v>
      </c>
      <c r="AA38" s="165"/>
    </row>
    <row r="39" spans="1:27" x14ac:dyDescent="0.25">
      <c r="A39" s="191">
        <v>29</v>
      </c>
      <c r="B39" s="187"/>
      <c r="C39" s="168" t="s">
        <v>6</v>
      </c>
      <c r="D39" s="192"/>
      <c r="E39" s="192"/>
      <c r="F39" s="193">
        <f t="shared" si="2"/>
        <v>0</v>
      </c>
      <c r="G39" s="163"/>
      <c r="H39" s="159">
        <f t="shared" si="3"/>
        <v>0</v>
      </c>
      <c r="I39" s="280"/>
      <c r="J39" s="280"/>
      <c r="K39" s="280"/>
      <c r="L39" s="162">
        <f t="shared" si="4"/>
        <v>0</v>
      </c>
      <c r="M39" s="164"/>
      <c r="N39" s="159">
        <f t="shared" si="5"/>
        <v>0</v>
      </c>
      <c r="O39" s="165"/>
      <c r="P39" s="158">
        <f t="shared" si="6"/>
        <v>0</v>
      </c>
      <c r="Q39" s="164"/>
      <c r="R39" s="159">
        <f t="shared" si="7"/>
        <v>0</v>
      </c>
      <c r="S39" s="165"/>
      <c r="T39" s="158">
        <f t="shared" si="8"/>
        <v>0</v>
      </c>
      <c r="U39" s="164"/>
      <c r="V39" s="159">
        <f t="shared" si="9"/>
        <v>0</v>
      </c>
      <c r="W39" s="166"/>
      <c r="X39" s="158">
        <f t="shared" si="10"/>
        <v>0</v>
      </c>
      <c r="Y39" s="164"/>
      <c r="Z39" s="159">
        <f t="shared" si="11"/>
        <v>0</v>
      </c>
      <c r="AA39" s="165"/>
    </row>
    <row r="40" spans="1:27" x14ac:dyDescent="0.25">
      <c r="A40" s="191">
        <v>30</v>
      </c>
      <c r="B40" s="187"/>
      <c r="C40" s="168" t="s">
        <v>6</v>
      </c>
      <c r="D40" s="187"/>
      <c r="E40" s="194"/>
      <c r="F40" s="193">
        <f t="shared" si="2"/>
        <v>0</v>
      </c>
      <c r="G40" s="163"/>
      <c r="H40" s="159">
        <f t="shared" si="3"/>
        <v>0</v>
      </c>
      <c r="I40" s="280"/>
      <c r="J40" s="280"/>
      <c r="K40" s="280"/>
      <c r="L40" s="162">
        <f t="shared" si="4"/>
        <v>0</v>
      </c>
      <c r="M40" s="164"/>
      <c r="N40" s="159">
        <f t="shared" si="5"/>
        <v>0</v>
      </c>
      <c r="O40" s="165"/>
      <c r="P40" s="158">
        <f t="shared" si="6"/>
        <v>0</v>
      </c>
      <c r="Q40" s="164"/>
      <c r="R40" s="159">
        <f t="shared" si="7"/>
        <v>0</v>
      </c>
      <c r="S40" s="165"/>
      <c r="T40" s="158">
        <f t="shared" si="8"/>
        <v>0</v>
      </c>
      <c r="U40" s="164"/>
      <c r="V40" s="159">
        <f t="shared" si="9"/>
        <v>0</v>
      </c>
      <c r="W40" s="166"/>
      <c r="X40" s="158">
        <f t="shared" si="10"/>
        <v>0</v>
      </c>
      <c r="Y40" s="164"/>
      <c r="Z40" s="159">
        <f t="shared" si="11"/>
        <v>0</v>
      </c>
      <c r="AA40" s="165"/>
    </row>
    <row r="41" spans="1:27" x14ac:dyDescent="0.25">
      <c r="A41" s="191">
        <v>31</v>
      </c>
      <c r="B41" s="187"/>
      <c r="C41" s="168" t="s">
        <v>6</v>
      </c>
      <c r="D41" s="187"/>
      <c r="E41" s="194"/>
      <c r="F41" s="193">
        <f t="shared" si="2"/>
        <v>0</v>
      </c>
      <c r="G41" s="163"/>
      <c r="H41" s="159">
        <f t="shared" si="3"/>
        <v>0</v>
      </c>
      <c r="I41" s="280"/>
      <c r="J41" s="280"/>
      <c r="K41" s="280"/>
      <c r="L41" s="162">
        <f t="shared" si="4"/>
        <v>0</v>
      </c>
      <c r="M41" s="164"/>
      <c r="N41" s="159">
        <f t="shared" si="5"/>
        <v>0</v>
      </c>
      <c r="O41" s="165"/>
      <c r="P41" s="158">
        <f t="shared" si="6"/>
        <v>0</v>
      </c>
      <c r="Q41" s="164"/>
      <c r="R41" s="159">
        <f t="shared" si="7"/>
        <v>0</v>
      </c>
      <c r="S41" s="165"/>
      <c r="T41" s="158">
        <f t="shared" si="8"/>
        <v>0</v>
      </c>
      <c r="U41" s="164"/>
      <c r="V41" s="159">
        <f t="shared" si="9"/>
        <v>0</v>
      </c>
      <c r="W41" s="166"/>
      <c r="X41" s="158">
        <f t="shared" si="10"/>
        <v>0</v>
      </c>
      <c r="Y41" s="164"/>
      <c r="Z41" s="159">
        <f t="shared" si="11"/>
        <v>0</v>
      </c>
      <c r="AA41" s="165"/>
    </row>
    <row r="42" spans="1:27" x14ac:dyDescent="0.25">
      <c r="A42" s="191">
        <v>32</v>
      </c>
      <c r="B42" s="187"/>
      <c r="C42" s="168" t="s">
        <v>6</v>
      </c>
      <c r="D42" s="187"/>
      <c r="E42" s="194"/>
      <c r="F42" s="193">
        <f t="shared" si="2"/>
        <v>0</v>
      </c>
      <c r="G42" s="163"/>
      <c r="H42" s="159">
        <f t="shared" si="3"/>
        <v>0</v>
      </c>
      <c r="I42" s="280"/>
      <c r="J42" s="280"/>
      <c r="K42" s="280"/>
      <c r="L42" s="162">
        <f t="shared" si="4"/>
        <v>0</v>
      </c>
      <c r="M42" s="164"/>
      <c r="N42" s="159">
        <f t="shared" si="5"/>
        <v>0</v>
      </c>
      <c r="O42" s="165"/>
      <c r="P42" s="158">
        <f t="shared" si="6"/>
        <v>0</v>
      </c>
      <c r="Q42" s="164"/>
      <c r="R42" s="159">
        <f t="shared" si="7"/>
        <v>0</v>
      </c>
      <c r="S42" s="165"/>
      <c r="T42" s="158">
        <f t="shared" si="8"/>
        <v>0</v>
      </c>
      <c r="U42" s="164"/>
      <c r="V42" s="159">
        <f t="shared" si="9"/>
        <v>0</v>
      </c>
      <c r="W42" s="166"/>
      <c r="X42" s="158">
        <f t="shared" si="10"/>
        <v>0</v>
      </c>
      <c r="Y42" s="164"/>
      <c r="Z42" s="159">
        <f t="shared" si="11"/>
        <v>0</v>
      </c>
      <c r="AA42" s="165"/>
    </row>
    <row r="43" spans="1:27" x14ac:dyDescent="0.25">
      <c r="A43" s="191">
        <v>33</v>
      </c>
      <c r="B43" s="187"/>
      <c r="C43" s="168" t="s">
        <v>6</v>
      </c>
      <c r="D43" s="187"/>
      <c r="E43" s="194"/>
      <c r="F43" s="193">
        <f t="shared" ref="F43:F74" si="12">IF(OR(AND(D43&lt;=1984,(E43/20*30)&gt;=25),AND(D43&gt;1984,D43&lt;=1989,(E43/48*30)&gt;=25),AND(D43&gt;1989,D43&lt;=2001,(E43/40*30)&gt;=25),AND(D43&gt;2001,E43&gt;=25)),6,IF(OR(AND(D43&lt;=1984,(E43/20*30)&gt;=20),AND(D43&gt;1984,D43&lt;=1989,(E43/48*30)&gt;=20),AND(D43&gt;1989,D43&lt;=2001,(E43/40*30)&gt;=20),AND(D43&gt;2001,E43&gt;=20)),4,0))</f>
        <v>0</v>
      </c>
      <c r="G43" s="163"/>
      <c r="H43" s="159">
        <f t="shared" ref="H43:H74" si="13">F43*G43</f>
        <v>0</v>
      </c>
      <c r="I43" s="280"/>
      <c r="J43" s="280"/>
      <c r="K43" s="280"/>
      <c r="L43" s="162">
        <f t="shared" ref="L43:L74" si="14">F43</f>
        <v>0</v>
      </c>
      <c r="M43" s="164"/>
      <c r="N43" s="159">
        <f t="shared" ref="N43:N74" si="15">L43*M43</f>
        <v>0</v>
      </c>
      <c r="O43" s="165"/>
      <c r="P43" s="158">
        <f t="shared" ref="P43:P74" si="16">F43</f>
        <v>0</v>
      </c>
      <c r="Q43" s="164"/>
      <c r="R43" s="159">
        <f t="shared" ref="R43:R74" si="17">Q43*P43</f>
        <v>0</v>
      </c>
      <c r="S43" s="165"/>
      <c r="T43" s="158">
        <f t="shared" ref="T43:T74" si="18">F43</f>
        <v>0</v>
      </c>
      <c r="U43" s="164"/>
      <c r="V43" s="159">
        <f t="shared" ref="V43:V74" si="19">U43*T43</f>
        <v>0</v>
      </c>
      <c r="W43" s="166"/>
      <c r="X43" s="158">
        <f t="shared" ref="X43:X74" si="20">F43</f>
        <v>0</v>
      </c>
      <c r="Y43" s="164"/>
      <c r="Z43" s="159">
        <f t="shared" ref="Z43:Z74" si="21">Y43*X43</f>
        <v>0</v>
      </c>
      <c r="AA43" s="165"/>
    </row>
    <row r="44" spans="1:27" x14ac:dyDescent="0.25">
      <c r="A44" s="191">
        <v>34</v>
      </c>
      <c r="B44" s="187"/>
      <c r="C44" s="168" t="s">
        <v>6</v>
      </c>
      <c r="D44" s="187"/>
      <c r="E44" s="194"/>
      <c r="F44" s="193">
        <f t="shared" si="12"/>
        <v>0</v>
      </c>
      <c r="G44" s="163"/>
      <c r="H44" s="159">
        <f t="shared" si="13"/>
        <v>0</v>
      </c>
      <c r="I44" s="280"/>
      <c r="J44" s="280"/>
      <c r="K44" s="280"/>
      <c r="L44" s="162">
        <f t="shared" si="14"/>
        <v>0</v>
      </c>
      <c r="M44" s="164"/>
      <c r="N44" s="159">
        <f t="shared" si="15"/>
        <v>0</v>
      </c>
      <c r="O44" s="165"/>
      <c r="P44" s="158">
        <f t="shared" si="16"/>
        <v>0</v>
      </c>
      <c r="Q44" s="164"/>
      <c r="R44" s="159">
        <f t="shared" si="17"/>
        <v>0</v>
      </c>
      <c r="S44" s="165"/>
      <c r="T44" s="158">
        <f t="shared" si="18"/>
        <v>0</v>
      </c>
      <c r="U44" s="164"/>
      <c r="V44" s="159">
        <f t="shared" si="19"/>
        <v>0</v>
      </c>
      <c r="W44" s="166"/>
      <c r="X44" s="158">
        <f t="shared" si="20"/>
        <v>0</v>
      </c>
      <c r="Y44" s="164"/>
      <c r="Z44" s="159">
        <f t="shared" si="21"/>
        <v>0</v>
      </c>
      <c r="AA44" s="165"/>
    </row>
    <row r="45" spans="1:27" x14ac:dyDescent="0.25">
      <c r="A45" s="191">
        <v>35</v>
      </c>
      <c r="B45" s="187"/>
      <c r="C45" s="168" t="s">
        <v>6</v>
      </c>
      <c r="D45" s="187"/>
      <c r="E45" s="194"/>
      <c r="F45" s="193">
        <f t="shared" si="12"/>
        <v>0</v>
      </c>
      <c r="G45" s="163"/>
      <c r="H45" s="159">
        <f t="shared" si="13"/>
        <v>0</v>
      </c>
      <c r="I45" s="280"/>
      <c r="J45" s="280"/>
      <c r="K45" s="280"/>
      <c r="L45" s="162">
        <f t="shared" si="14"/>
        <v>0</v>
      </c>
      <c r="M45" s="164"/>
      <c r="N45" s="159">
        <f t="shared" si="15"/>
        <v>0</v>
      </c>
      <c r="O45" s="165"/>
      <c r="P45" s="158">
        <f t="shared" si="16"/>
        <v>0</v>
      </c>
      <c r="Q45" s="164"/>
      <c r="R45" s="159">
        <f t="shared" si="17"/>
        <v>0</v>
      </c>
      <c r="S45" s="165"/>
      <c r="T45" s="158">
        <f t="shared" si="18"/>
        <v>0</v>
      </c>
      <c r="U45" s="164"/>
      <c r="V45" s="159">
        <f t="shared" si="19"/>
        <v>0</v>
      </c>
      <c r="W45" s="166"/>
      <c r="X45" s="158">
        <f t="shared" si="20"/>
        <v>0</v>
      </c>
      <c r="Y45" s="164"/>
      <c r="Z45" s="159">
        <f t="shared" si="21"/>
        <v>0</v>
      </c>
      <c r="AA45" s="165"/>
    </row>
    <row r="46" spans="1:27" x14ac:dyDescent="0.25">
      <c r="A46" s="191">
        <v>36</v>
      </c>
      <c r="B46" s="187"/>
      <c r="C46" s="168" t="s">
        <v>6</v>
      </c>
      <c r="D46" s="187"/>
      <c r="E46" s="194"/>
      <c r="F46" s="193">
        <f t="shared" si="12"/>
        <v>0</v>
      </c>
      <c r="G46" s="163"/>
      <c r="H46" s="159">
        <f t="shared" si="13"/>
        <v>0</v>
      </c>
      <c r="I46" s="280"/>
      <c r="J46" s="280"/>
      <c r="K46" s="280"/>
      <c r="L46" s="162">
        <f t="shared" si="14"/>
        <v>0</v>
      </c>
      <c r="M46" s="164"/>
      <c r="N46" s="159">
        <f t="shared" si="15"/>
        <v>0</v>
      </c>
      <c r="O46" s="165"/>
      <c r="P46" s="158">
        <f t="shared" si="16"/>
        <v>0</v>
      </c>
      <c r="Q46" s="164"/>
      <c r="R46" s="159">
        <f t="shared" si="17"/>
        <v>0</v>
      </c>
      <c r="S46" s="165"/>
      <c r="T46" s="158">
        <f t="shared" si="18"/>
        <v>0</v>
      </c>
      <c r="U46" s="164"/>
      <c r="V46" s="159">
        <f t="shared" si="19"/>
        <v>0</v>
      </c>
      <c r="W46" s="166"/>
      <c r="X46" s="158">
        <f t="shared" si="20"/>
        <v>0</v>
      </c>
      <c r="Y46" s="164"/>
      <c r="Z46" s="159">
        <f t="shared" si="21"/>
        <v>0</v>
      </c>
      <c r="AA46" s="165"/>
    </row>
    <row r="47" spans="1:27" x14ac:dyDescent="0.25">
      <c r="A47" s="191">
        <v>37</v>
      </c>
      <c r="B47" s="187"/>
      <c r="C47" s="168" t="s">
        <v>6</v>
      </c>
      <c r="D47" s="187"/>
      <c r="E47" s="194"/>
      <c r="F47" s="193">
        <f t="shared" si="12"/>
        <v>0</v>
      </c>
      <c r="G47" s="163"/>
      <c r="H47" s="159">
        <f t="shared" si="13"/>
        <v>0</v>
      </c>
      <c r="I47" s="280"/>
      <c r="J47" s="280"/>
      <c r="K47" s="280"/>
      <c r="L47" s="162">
        <f t="shared" si="14"/>
        <v>0</v>
      </c>
      <c r="M47" s="164"/>
      <c r="N47" s="159">
        <f t="shared" si="15"/>
        <v>0</v>
      </c>
      <c r="O47" s="165"/>
      <c r="P47" s="158">
        <f t="shared" si="16"/>
        <v>0</v>
      </c>
      <c r="Q47" s="164"/>
      <c r="R47" s="159">
        <f t="shared" si="17"/>
        <v>0</v>
      </c>
      <c r="S47" s="165"/>
      <c r="T47" s="158">
        <f t="shared" si="18"/>
        <v>0</v>
      </c>
      <c r="U47" s="164"/>
      <c r="V47" s="159">
        <f t="shared" si="19"/>
        <v>0</v>
      </c>
      <c r="W47" s="166"/>
      <c r="X47" s="158">
        <f t="shared" si="20"/>
        <v>0</v>
      </c>
      <c r="Y47" s="164"/>
      <c r="Z47" s="159">
        <f t="shared" si="21"/>
        <v>0</v>
      </c>
      <c r="AA47" s="165"/>
    </row>
    <row r="48" spans="1:27" x14ac:dyDescent="0.25">
      <c r="A48" s="191">
        <v>38</v>
      </c>
      <c r="B48" s="187"/>
      <c r="C48" s="168" t="s">
        <v>6</v>
      </c>
      <c r="D48" s="187"/>
      <c r="E48" s="194"/>
      <c r="F48" s="193">
        <f t="shared" si="12"/>
        <v>0</v>
      </c>
      <c r="G48" s="163"/>
      <c r="H48" s="159">
        <f t="shared" si="13"/>
        <v>0</v>
      </c>
      <c r="I48" s="280"/>
      <c r="J48" s="280"/>
      <c r="K48" s="280"/>
      <c r="L48" s="162">
        <f t="shared" si="14"/>
        <v>0</v>
      </c>
      <c r="M48" s="164"/>
      <c r="N48" s="159">
        <f t="shared" si="15"/>
        <v>0</v>
      </c>
      <c r="O48" s="165"/>
      <c r="P48" s="158">
        <f t="shared" si="16"/>
        <v>0</v>
      </c>
      <c r="Q48" s="164"/>
      <c r="R48" s="159">
        <f t="shared" si="17"/>
        <v>0</v>
      </c>
      <c r="S48" s="165"/>
      <c r="T48" s="158">
        <f t="shared" si="18"/>
        <v>0</v>
      </c>
      <c r="U48" s="164"/>
      <c r="V48" s="159">
        <f t="shared" si="19"/>
        <v>0</v>
      </c>
      <c r="W48" s="166"/>
      <c r="X48" s="158">
        <f t="shared" si="20"/>
        <v>0</v>
      </c>
      <c r="Y48" s="164"/>
      <c r="Z48" s="159">
        <f t="shared" si="21"/>
        <v>0</v>
      </c>
      <c r="AA48" s="165"/>
    </row>
    <row r="49" spans="1:27" x14ac:dyDescent="0.25">
      <c r="A49" s="191">
        <v>39</v>
      </c>
      <c r="B49" s="187"/>
      <c r="C49" s="168" t="s">
        <v>6</v>
      </c>
      <c r="D49" s="187"/>
      <c r="E49" s="194"/>
      <c r="F49" s="193">
        <f t="shared" si="12"/>
        <v>0</v>
      </c>
      <c r="G49" s="163"/>
      <c r="H49" s="159">
        <f t="shared" si="13"/>
        <v>0</v>
      </c>
      <c r="I49" s="280"/>
      <c r="J49" s="280"/>
      <c r="K49" s="280"/>
      <c r="L49" s="162">
        <f t="shared" si="14"/>
        <v>0</v>
      </c>
      <c r="M49" s="164"/>
      <c r="N49" s="159">
        <f t="shared" si="15"/>
        <v>0</v>
      </c>
      <c r="O49" s="165"/>
      <c r="P49" s="158">
        <f t="shared" si="16"/>
        <v>0</v>
      </c>
      <c r="Q49" s="164"/>
      <c r="R49" s="159">
        <f t="shared" si="17"/>
        <v>0</v>
      </c>
      <c r="S49" s="165"/>
      <c r="T49" s="158">
        <f t="shared" si="18"/>
        <v>0</v>
      </c>
      <c r="U49" s="164"/>
      <c r="V49" s="159">
        <f t="shared" si="19"/>
        <v>0</v>
      </c>
      <c r="W49" s="166"/>
      <c r="X49" s="158">
        <f t="shared" si="20"/>
        <v>0</v>
      </c>
      <c r="Y49" s="164"/>
      <c r="Z49" s="159">
        <f t="shared" si="21"/>
        <v>0</v>
      </c>
      <c r="AA49" s="165"/>
    </row>
    <row r="50" spans="1:27" x14ac:dyDescent="0.25">
      <c r="A50" s="191">
        <v>40</v>
      </c>
      <c r="B50" s="187"/>
      <c r="C50" s="168" t="s">
        <v>6</v>
      </c>
      <c r="D50" s="187"/>
      <c r="E50" s="194"/>
      <c r="F50" s="193">
        <f t="shared" si="12"/>
        <v>0</v>
      </c>
      <c r="G50" s="163"/>
      <c r="H50" s="159">
        <f t="shared" si="13"/>
        <v>0</v>
      </c>
      <c r="I50" s="280"/>
      <c r="J50" s="280"/>
      <c r="K50" s="280"/>
      <c r="L50" s="162">
        <f t="shared" si="14"/>
        <v>0</v>
      </c>
      <c r="M50" s="164"/>
      <c r="N50" s="159">
        <f t="shared" si="15"/>
        <v>0</v>
      </c>
      <c r="O50" s="165"/>
      <c r="P50" s="158">
        <f t="shared" si="16"/>
        <v>0</v>
      </c>
      <c r="Q50" s="164"/>
      <c r="R50" s="159">
        <f t="shared" si="17"/>
        <v>0</v>
      </c>
      <c r="S50" s="165"/>
      <c r="T50" s="158">
        <f t="shared" si="18"/>
        <v>0</v>
      </c>
      <c r="U50" s="164"/>
      <c r="V50" s="159">
        <f t="shared" si="19"/>
        <v>0</v>
      </c>
      <c r="W50" s="166"/>
      <c r="X50" s="158">
        <f t="shared" si="20"/>
        <v>0</v>
      </c>
      <c r="Y50" s="164"/>
      <c r="Z50" s="159">
        <f t="shared" si="21"/>
        <v>0</v>
      </c>
      <c r="AA50" s="165"/>
    </row>
    <row r="51" spans="1:27" x14ac:dyDescent="0.25">
      <c r="A51" s="191">
        <v>41</v>
      </c>
      <c r="B51" s="187"/>
      <c r="C51" s="168" t="s">
        <v>6</v>
      </c>
      <c r="D51" s="187"/>
      <c r="E51" s="194"/>
      <c r="F51" s="193">
        <f t="shared" si="12"/>
        <v>0</v>
      </c>
      <c r="G51" s="163"/>
      <c r="H51" s="159">
        <f t="shared" si="13"/>
        <v>0</v>
      </c>
      <c r="I51" s="280"/>
      <c r="J51" s="280"/>
      <c r="K51" s="280"/>
      <c r="L51" s="162">
        <f t="shared" si="14"/>
        <v>0</v>
      </c>
      <c r="M51" s="164"/>
      <c r="N51" s="159">
        <f t="shared" si="15"/>
        <v>0</v>
      </c>
      <c r="O51" s="165"/>
      <c r="P51" s="158">
        <f t="shared" si="16"/>
        <v>0</v>
      </c>
      <c r="Q51" s="164"/>
      <c r="R51" s="159">
        <f t="shared" si="17"/>
        <v>0</v>
      </c>
      <c r="S51" s="165"/>
      <c r="T51" s="158">
        <f t="shared" si="18"/>
        <v>0</v>
      </c>
      <c r="U51" s="164"/>
      <c r="V51" s="159">
        <f t="shared" si="19"/>
        <v>0</v>
      </c>
      <c r="W51" s="166"/>
      <c r="X51" s="158">
        <f t="shared" si="20"/>
        <v>0</v>
      </c>
      <c r="Y51" s="164"/>
      <c r="Z51" s="159">
        <f t="shared" si="21"/>
        <v>0</v>
      </c>
      <c r="AA51" s="165"/>
    </row>
    <row r="52" spans="1:27" x14ac:dyDescent="0.25">
      <c r="A52" s="191">
        <v>42</v>
      </c>
      <c r="B52" s="187"/>
      <c r="C52" s="168" t="s">
        <v>6</v>
      </c>
      <c r="D52" s="187"/>
      <c r="E52" s="194"/>
      <c r="F52" s="193">
        <f t="shared" si="12"/>
        <v>0</v>
      </c>
      <c r="G52" s="163"/>
      <c r="H52" s="159">
        <f t="shared" si="13"/>
        <v>0</v>
      </c>
      <c r="I52" s="280"/>
      <c r="J52" s="280"/>
      <c r="K52" s="280"/>
      <c r="L52" s="162">
        <f t="shared" si="14"/>
        <v>0</v>
      </c>
      <c r="M52" s="164"/>
      <c r="N52" s="159">
        <f t="shared" si="15"/>
        <v>0</v>
      </c>
      <c r="O52" s="165"/>
      <c r="P52" s="158">
        <f t="shared" si="16"/>
        <v>0</v>
      </c>
      <c r="Q52" s="164"/>
      <c r="R52" s="159">
        <f t="shared" si="17"/>
        <v>0</v>
      </c>
      <c r="S52" s="165"/>
      <c r="T52" s="158">
        <f t="shared" si="18"/>
        <v>0</v>
      </c>
      <c r="U52" s="164"/>
      <c r="V52" s="159">
        <f t="shared" si="19"/>
        <v>0</v>
      </c>
      <c r="W52" s="166"/>
      <c r="X52" s="158">
        <f t="shared" si="20"/>
        <v>0</v>
      </c>
      <c r="Y52" s="164"/>
      <c r="Z52" s="159">
        <f t="shared" si="21"/>
        <v>0</v>
      </c>
      <c r="AA52" s="165"/>
    </row>
    <row r="53" spans="1:27" x14ac:dyDescent="0.25">
      <c r="A53" s="191">
        <v>43</v>
      </c>
      <c r="B53" s="187"/>
      <c r="C53" s="168" t="s">
        <v>6</v>
      </c>
      <c r="D53" s="187"/>
      <c r="E53" s="194"/>
      <c r="F53" s="193">
        <f t="shared" si="12"/>
        <v>0</v>
      </c>
      <c r="G53" s="163"/>
      <c r="H53" s="159">
        <f t="shared" si="13"/>
        <v>0</v>
      </c>
      <c r="I53" s="280"/>
      <c r="J53" s="280"/>
      <c r="K53" s="280"/>
      <c r="L53" s="162">
        <f t="shared" si="14"/>
        <v>0</v>
      </c>
      <c r="M53" s="164"/>
      <c r="N53" s="159">
        <f t="shared" si="15"/>
        <v>0</v>
      </c>
      <c r="O53" s="165"/>
      <c r="P53" s="158">
        <f t="shared" si="16"/>
        <v>0</v>
      </c>
      <c r="Q53" s="164"/>
      <c r="R53" s="159">
        <f t="shared" si="17"/>
        <v>0</v>
      </c>
      <c r="S53" s="165"/>
      <c r="T53" s="158">
        <f t="shared" si="18"/>
        <v>0</v>
      </c>
      <c r="U53" s="164"/>
      <c r="V53" s="159">
        <f t="shared" si="19"/>
        <v>0</v>
      </c>
      <c r="W53" s="166"/>
      <c r="X53" s="158">
        <f t="shared" si="20"/>
        <v>0</v>
      </c>
      <c r="Y53" s="164"/>
      <c r="Z53" s="159">
        <f t="shared" si="21"/>
        <v>0</v>
      </c>
      <c r="AA53" s="165"/>
    </row>
    <row r="54" spans="1:27" x14ac:dyDescent="0.25">
      <c r="A54" s="191">
        <v>44</v>
      </c>
      <c r="B54" s="187"/>
      <c r="C54" s="168" t="s">
        <v>6</v>
      </c>
      <c r="D54" s="187"/>
      <c r="E54" s="194"/>
      <c r="F54" s="193">
        <f t="shared" si="12"/>
        <v>0</v>
      </c>
      <c r="G54" s="163"/>
      <c r="H54" s="159">
        <f t="shared" si="13"/>
        <v>0</v>
      </c>
      <c r="I54" s="280"/>
      <c r="J54" s="280"/>
      <c r="K54" s="280"/>
      <c r="L54" s="162">
        <f t="shared" si="14"/>
        <v>0</v>
      </c>
      <c r="M54" s="164"/>
      <c r="N54" s="159">
        <f t="shared" si="15"/>
        <v>0</v>
      </c>
      <c r="O54" s="165"/>
      <c r="P54" s="158">
        <f t="shared" si="16"/>
        <v>0</v>
      </c>
      <c r="Q54" s="164"/>
      <c r="R54" s="159">
        <f t="shared" si="17"/>
        <v>0</v>
      </c>
      <c r="S54" s="165"/>
      <c r="T54" s="158">
        <f t="shared" si="18"/>
        <v>0</v>
      </c>
      <c r="U54" s="164"/>
      <c r="V54" s="159">
        <f t="shared" si="19"/>
        <v>0</v>
      </c>
      <c r="W54" s="166"/>
      <c r="X54" s="158">
        <f t="shared" si="20"/>
        <v>0</v>
      </c>
      <c r="Y54" s="164"/>
      <c r="Z54" s="159">
        <f t="shared" si="21"/>
        <v>0</v>
      </c>
      <c r="AA54" s="165"/>
    </row>
    <row r="55" spans="1:27" x14ac:dyDescent="0.25">
      <c r="A55" s="191">
        <v>45</v>
      </c>
      <c r="B55" s="187"/>
      <c r="C55" s="168" t="s">
        <v>6</v>
      </c>
      <c r="D55" s="187"/>
      <c r="E55" s="194"/>
      <c r="F55" s="193">
        <f t="shared" si="12"/>
        <v>0</v>
      </c>
      <c r="G55" s="163"/>
      <c r="H55" s="159">
        <f t="shared" si="13"/>
        <v>0</v>
      </c>
      <c r="I55" s="280"/>
      <c r="J55" s="280"/>
      <c r="K55" s="280"/>
      <c r="L55" s="162">
        <f t="shared" si="14"/>
        <v>0</v>
      </c>
      <c r="M55" s="164"/>
      <c r="N55" s="159">
        <f t="shared" si="15"/>
        <v>0</v>
      </c>
      <c r="O55" s="165"/>
      <c r="P55" s="158">
        <f t="shared" si="16"/>
        <v>0</v>
      </c>
      <c r="Q55" s="164"/>
      <c r="R55" s="159">
        <f t="shared" si="17"/>
        <v>0</v>
      </c>
      <c r="S55" s="165"/>
      <c r="T55" s="158">
        <f t="shared" si="18"/>
        <v>0</v>
      </c>
      <c r="U55" s="164"/>
      <c r="V55" s="159">
        <f t="shared" si="19"/>
        <v>0</v>
      </c>
      <c r="W55" s="166"/>
      <c r="X55" s="158">
        <f t="shared" si="20"/>
        <v>0</v>
      </c>
      <c r="Y55" s="164"/>
      <c r="Z55" s="159">
        <f t="shared" si="21"/>
        <v>0</v>
      </c>
      <c r="AA55" s="165"/>
    </row>
    <row r="56" spans="1:27" x14ac:dyDescent="0.25">
      <c r="A56" s="191">
        <v>46</v>
      </c>
      <c r="B56" s="187"/>
      <c r="C56" s="168" t="s">
        <v>6</v>
      </c>
      <c r="D56" s="187"/>
      <c r="E56" s="194"/>
      <c r="F56" s="193">
        <f t="shared" si="12"/>
        <v>0</v>
      </c>
      <c r="G56" s="163"/>
      <c r="H56" s="159">
        <f t="shared" si="13"/>
        <v>0</v>
      </c>
      <c r="I56" s="280"/>
      <c r="J56" s="280"/>
      <c r="K56" s="280"/>
      <c r="L56" s="162">
        <f t="shared" si="14"/>
        <v>0</v>
      </c>
      <c r="M56" s="164"/>
      <c r="N56" s="159">
        <f t="shared" si="15"/>
        <v>0</v>
      </c>
      <c r="O56" s="165"/>
      <c r="P56" s="158">
        <f t="shared" si="16"/>
        <v>0</v>
      </c>
      <c r="Q56" s="164"/>
      <c r="R56" s="159">
        <f t="shared" si="17"/>
        <v>0</v>
      </c>
      <c r="S56" s="165"/>
      <c r="T56" s="158">
        <f t="shared" si="18"/>
        <v>0</v>
      </c>
      <c r="U56" s="164"/>
      <c r="V56" s="159">
        <f t="shared" si="19"/>
        <v>0</v>
      </c>
      <c r="W56" s="166"/>
      <c r="X56" s="158">
        <f t="shared" si="20"/>
        <v>0</v>
      </c>
      <c r="Y56" s="164"/>
      <c r="Z56" s="159">
        <f t="shared" si="21"/>
        <v>0</v>
      </c>
      <c r="AA56" s="165"/>
    </row>
    <row r="57" spans="1:27" x14ac:dyDescent="0.25">
      <c r="A57" s="191">
        <v>47</v>
      </c>
      <c r="B57" s="187"/>
      <c r="C57" s="168" t="s">
        <v>6</v>
      </c>
      <c r="D57" s="187"/>
      <c r="E57" s="194"/>
      <c r="F57" s="193">
        <f t="shared" si="12"/>
        <v>0</v>
      </c>
      <c r="G57" s="163"/>
      <c r="H57" s="159">
        <f t="shared" si="13"/>
        <v>0</v>
      </c>
      <c r="I57" s="280"/>
      <c r="J57" s="280"/>
      <c r="K57" s="280"/>
      <c r="L57" s="162">
        <f t="shared" si="14"/>
        <v>0</v>
      </c>
      <c r="M57" s="164"/>
      <c r="N57" s="159">
        <f t="shared" si="15"/>
        <v>0</v>
      </c>
      <c r="O57" s="165"/>
      <c r="P57" s="158">
        <f t="shared" si="16"/>
        <v>0</v>
      </c>
      <c r="Q57" s="164"/>
      <c r="R57" s="159">
        <f t="shared" si="17"/>
        <v>0</v>
      </c>
      <c r="S57" s="165"/>
      <c r="T57" s="158">
        <f t="shared" si="18"/>
        <v>0</v>
      </c>
      <c r="U57" s="164"/>
      <c r="V57" s="159">
        <f t="shared" si="19"/>
        <v>0</v>
      </c>
      <c r="W57" s="166"/>
      <c r="X57" s="158">
        <f t="shared" si="20"/>
        <v>0</v>
      </c>
      <c r="Y57" s="164"/>
      <c r="Z57" s="159">
        <f t="shared" si="21"/>
        <v>0</v>
      </c>
      <c r="AA57" s="165"/>
    </row>
    <row r="58" spans="1:27" x14ac:dyDescent="0.25">
      <c r="A58" s="191">
        <v>48</v>
      </c>
      <c r="B58" s="187"/>
      <c r="C58" s="168" t="s">
        <v>6</v>
      </c>
      <c r="D58" s="187"/>
      <c r="E58" s="194"/>
      <c r="F58" s="193">
        <f t="shared" si="12"/>
        <v>0</v>
      </c>
      <c r="G58" s="163"/>
      <c r="H58" s="159">
        <f t="shared" si="13"/>
        <v>0</v>
      </c>
      <c r="I58" s="280"/>
      <c r="J58" s="280"/>
      <c r="K58" s="280"/>
      <c r="L58" s="162">
        <f t="shared" si="14"/>
        <v>0</v>
      </c>
      <c r="M58" s="164"/>
      <c r="N58" s="159">
        <f t="shared" si="15"/>
        <v>0</v>
      </c>
      <c r="O58" s="165"/>
      <c r="P58" s="158">
        <f t="shared" si="16"/>
        <v>0</v>
      </c>
      <c r="Q58" s="164"/>
      <c r="R58" s="159">
        <f t="shared" si="17"/>
        <v>0</v>
      </c>
      <c r="S58" s="165"/>
      <c r="T58" s="158">
        <f t="shared" si="18"/>
        <v>0</v>
      </c>
      <c r="U58" s="164"/>
      <c r="V58" s="159">
        <f t="shared" si="19"/>
        <v>0</v>
      </c>
      <c r="W58" s="166"/>
      <c r="X58" s="158">
        <f t="shared" si="20"/>
        <v>0</v>
      </c>
      <c r="Y58" s="164"/>
      <c r="Z58" s="159">
        <f t="shared" si="21"/>
        <v>0</v>
      </c>
      <c r="AA58" s="165"/>
    </row>
    <row r="59" spans="1:27" x14ac:dyDescent="0.25">
      <c r="A59" s="191">
        <v>49</v>
      </c>
      <c r="B59" s="187"/>
      <c r="C59" s="168" t="s">
        <v>6</v>
      </c>
      <c r="D59" s="187"/>
      <c r="E59" s="194"/>
      <c r="F59" s="193">
        <f t="shared" si="12"/>
        <v>0</v>
      </c>
      <c r="G59" s="163"/>
      <c r="H59" s="159">
        <f t="shared" si="13"/>
        <v>0</v>
      </c>
      <c r="I59" s="280"/>
      <c r="J59" s="280"/>
      <c r="K59" s="280"/>
      <c r="L59" s="162">
        <f t="shared" si="14"/>
        <v>0</v>
      </c>
      <c r="M59" s="164"/>
      <c r="N59" s="159">
        <f t="shared" si="15"/>
        <v>0</v>
      </c>
      <c r="O59" s="165"/>
      <c r="P59" s="158">
        <f t="shared" si="16"/>
        <v>0</v>
      </c>
      <c r="Q59" s="164"/>
      <c r="R59" s="159">
        <f t="shared" si="17"/>
        <v>0</v>
      </c>
      <c r="S59" s="165"/>
      <c r="T59" s="158">
        <f t="shared" si="18"/>
        <v>0</v>
      </c>
      <c r="U59" s="164"/>
      <c r="V59" s="159">
        <f t="shared" si="19"/>
        <v>0</v>
      </c>
      <c r="W59" s="166"/>
      <c r="X59" s="158">
        <f t="shared" si="20"/>
        <v>0</v>
      </c>
      <c r="Y59" s="164"/>
      <c r="Z59" s="159">
        <f t="shared" si="21"/>
        <v>0</v>
      </c>
      <c r="AA59" s="165"/>
    </row>
    <row r="60" spans="1:27" x14ac:dyDescent="0.25">
      <c r="A60" s="191">
        <v>50</v>
      </c>
      <c r="B60" s="187"/>
      <c r="C60" s="168" t="s">
        <v>6</v>
      </c>
      <c r="D60" s="187"/>
      <c r="E60" s="194"/>
      <c r="F60" s="193">
        <f t="shared" si="12"/>
        <v>0</v>
      </c>
      <c r="G60" s="163"/>
      <c r="H60" s="159">
        <f t="shared" si="13"/>
        <v>0</v>
      </c>
      <c r="I60" s="280"/>
      <c r="J60" s="280"/>
      <c r="K60" s="280"/>
      <c r="L60" s="162">
        <f t="shared" si="14"/>
        <v>0</v>
      </c>
      <c r="M60" s="164"/>
      <c r="N60" s="159">
        <f t="shared" si="15"/>
        <v>0</v>
      </c>
      <c r="O60" s="165"/>
      <c r="P60" s="158">
        <f t="shared" si="16"/>
        <v>0</v>
      </c>
      <c r="Q60" s="164"/>
      <c r="R60" s="159">
        <f t="shared" si="17"/>
        <v>0</v>
      </c>
      <c r="S60" s="165"/>
      <c r="T60" s="158">
        <f t="shared" si="18"/>
        <v>0</v>
      </c>
      <c r="U60" s="164"/>
      <c r="V60" s="159">
        <f t="shared" si="19"/>
        <v>0</v>
      </c>
      <c r="W60" s="166"/>
      <c r="X60" s="158">
        <f t="shared" si="20"/>
        <v>0</v>
      </c>
      <c r="Y60" s="164"/>
      <c r="Z60" s="159">
        <f t="shared" si="21"/>
        <v>0</v>
      </c>
      <c r="AA60" s="165"/>
    </row>
    <row r="61" spans="1:27" x14ac:dyDescent="0.25">
      <c r="A61" s="191">
        <v>51</v>
      </c>
      <c r="B61" s="187"/>
      <c r="C61" s="168" t="s">
        <v>6</v>
      </c>
      <c r="D61" s="187"/>
      <c r="E61" s="194"/>
      <c r="F61" s="193">
        <f t="shared" si="12"/>
        <v>0</v>
      </c>
      <c r="G61" s="163"/>
      <c r="H61" s="159">
        <f t="shared" si="13"/>
        <v>0</v>
      </c>
      <c r="I61" s="280"/>
      <c r="J61" s="280"/>
      <c r="K61" s="280"/>
      <c r="L61" s="162">
        <f t="shared" si="14"/>
        <v>0</v>
      </c>
      <c r="M61" s="164"/>
      <c r="N61" s="159">
        <f t="shared" si="15"/>
        <v>0</v>
      </c>
      <c r="O61" s="165"/>
      <c r="P61" s="158">
        <f t="shared" si="16"/>
        <v>0</v>
      </c>
      <c r="Q61" s="164"/>
      <c r="R61" s="159">
        <f t="shared" si="17"/>
        <v>0</v>
      </c>
      <c r="S61" s="165"/>
      <c r="T61" s="158">
        <f t="shared" si="18"/>
        <v>0</v>
      </c>
      <c r="U61" s="164"/>
      <c r="V61" s="159">
        <f t="shared" si="19"/>
        <v>0</v>
      </c>
      <c r="W61" s="166"/>
      <c r="X61" s="158">
        <f t="shared" si="20"/>
        <v>0</v>
      </c>
      <c r="Y61" s="164"/>
      <c r="Z61" s="159">
        <f t="shared" si="21"/>
        <v>0</v>
      </c>
      <c r="AA61" s="165"/>
    </row>
    <row r="62" spans="1:27" x14ac:dyDescent="0.25">
      <c r="A62" s="191">
        <v>52</v>
      </c>
      <c r="B62" s="187"/>
      <c r="C62" s="168" t="s">
        <v>6</v>
      </c>
      <c r="D62" s="187"/>
      <c r="E62" s="194"/>
      <c r="F62" s="193">
        <f t="shared" si="12"/>
        <v>0</v>
      </c>
      <c r="G62" s="163"/>
      <c r="H62" s="159">
        <f t="shared" si="13"/>
        <v>0</v>
      </c>
      <c r="I62" s="280"/>
      <c r="J62" s="280"/>
      <c r="K62" s="280"/>
      <c r="L62" s="162">
        <f t="shared" si="14"/>
        <v>0</v>
      </c>
      <c r="M62" s="164"/>
      <c r="N62" s="159">
        <f t="shared" si="15"/>
        <v>0</v>
      </c>
      <c r="O62" s="165"/>
      <c r="P62" s="158">
        <f t="shared" si="16"/>
        <v>0</v>
      </c>
      <c r="Q62" s="164"/>
      <c r="R62" s="159">
        <f t="shared" si="17"/>
        <v>0</v>
      </c>
      <c r="S62" s="165"/>
      <c r="T62" s="158">
        <f t="shared" si="18"/>
        <v>0</v>
      </c>
      <c r="U62" s="164"/>
      <c r="V62" s="159">
        <f t="shared" si="19"/>
        <v>0</v>
      </c>
      <c r="W62" s="166"/>
      <c r="X62" s="158">
        <f t="shared" si="20"/>
        <v>0</v>
      </c>
      <c r="Y62" s="164"/>
      <c r="Z62" s="159">
        <f t="shared" si="21"/>
        <v>0</v>
      </c>
      <c r="AA62" s="165"/>
    </row>
    <row r="63" spans="1:27" x14ac:dyDescent="0.25">
      <c r="A63" s="191">
        <v>53</v>
      </c>
      <c r="B63" s="187"/>
      <c r="C63" s="168" t="s">
        <v>6</v>
      </c>
      <c r="D63" s="187"/>
      <c r="E63" s="194"/>
      <c r="F63" s="193">
        <f t="shared" si="12"/>
        <v>0</v>
      </c>
      <c r="G63" s="163"/>
      <c r="H63" s="159">
        <f t="shared" si="13"/>
        <v>0</v>
      </c>
      <c r="I63" s="280"/>
      <c r="J63" s="280"/>
      <c r="K63" s="280"/>
      <c r="L63" s="162">
        <f t="shared" si="14"/>
        <v>0</v>
      </c>
      <c r="M63" s="164"/>
      <c r="N63" s="159">
        <f t="shared" si="15"/>
        <v>0</v>
      </c>
      <c r="O63" s="165"/>
      <c r="P63" s="158">
        <f t="shared" si="16"/>
        <v>0</v>
      </c>
      <c r="Q63" s="164"/>
      <c r="R63" s="159">
        <f t="shared" si="17"/>
        <v>0</v>
      </c>
      <c r="S63" s="165"/>
      <c r="T63" s="158">
        <f t="shared" si="18"/>
        <v>0</v>
      </c>
      <c r="U63" s="164"/>
      <c r="V63" s="159">
        <f t="shared" si="19"/>
        <v>0</v>
      </c>
      <c r="W63" s="166"/>
      <c r="X63" s="158">
        <f t="shared" si="20"/>
        <v>0</v>
      </c>
      <c r="Y63" s="164"/>
      <c r="Z63" s="159">
        <f t="shared" si="21"/>
        <v>0</v>
      </c>
      <c r="AA63" s="165"/>
    </row>
    <row r="64" spans="1:27" x14ac:dyDescent="0.25">
      <c r="A64" s="191">
        <v>54</v>
      </c>
      <c r="B64" s="187"/>
      <c r="C64" s="168" t="s">
        <v>6</v>
      </c>
      <c r="D64" s="187"/>
      <c r="E64" s="194"/>
      <c r="F64" s="193">
        <f t="shared" si="12"/>
        <v>0</v>
      </c>
      <c r="G64" s="163"/>
      <c r="H64" s="159">
        <f t="shared" si="13"/>
        <v>0</v>
      </c>
      <c r="I64" s="280"/>
      <c r="J64" s="280"/>
      <c r="K64" s="280"/>
      <c r="L64" s="162">
        <f t="shared" si="14"/>
        <v>0</v>
      </c>
      <c r="M64" s="164"/>
      <c r="N64" s="159">
        <f t="shared" si="15"/>
        <v>0</v>
      </c>
      <c r="O64" s="165"/>
      <c r="P64" s="158">
        <f t="shared" si="16"/>
        <v>0</v>
      </c>
      <c r="Q64" s="164"/>
      <c r="R64" s="159">
        <f t="shared" si="17"/>
        <v>0</v>
      </c>
      <c r="S64" s="165"/>
      <c r="T64" s="158">
        <f t="shared" si="18"/>
        <v>0</v>
      </c>
      <c r="U64" s="164"/>
      <c r="V64" s="159">
        <f t="shared" si="19"/>
        <v>0</v>
      </c>
      <c r="W64" s="166"/>
      <c r="X64" s="158">
        <f t="shared" si="20"/>
        <v>0</v>
      </c>
      <c r="Y64" s="164"/>
      <c r="Z64" s="159">
        <f t="shared" si="21"/>
        <v>0</v>
      </c>
      <c r="AA64" s="165"/>
    </row>
    <row r="65" spans="1:27" x14ac:dyDescent="0.25">
      <c r="A65" s="191">
        <v>55</v>
      </c>
      <c r="B65" s="187"/>
      <c r="C65" s="168" t="s">
        <v>6</v>
      </c>
      <c r="D65" s="187"/>
      <c r="E65" s="194"/>
      <c r="F65" s="193">
        <f t="shared" si="12"/>
        <v>0</v>
      </c>
      <c r="G65" s="163"/>
      <c r="H65" s="159">
        <f t="shared" si="13"/>
        <v>0</v>
      </c>
      <c r="I65" s="280"/>
      <c r="J65" s="280"/>
      <c r="K65" s="280"/>
      <c r="L65" s="162">
        <f t="shared" si="14"/>
        <v>0</v>
      </c>
      <c r="M65" s="164"/>
      <c r="N65" s="159">
        <f t="shared" si="15"/>
        <v>0</v>
      </c>
      <c r="O65" s="165"/>
      <c r="P65" s="158">
        <f t="shared" si="16"/>
        <v>0</v>
      </c>
      <c r="Q65" s="164"/>
      <c r="R65" s="159">
        <f t="shared" si="17"/>
        <v>0</v>
      </c>
      <c r="S65" s="165"/>
      <c r="T65" s="158">
        <f t="shared" si="18"/>
        <v>0</v>
      </c>
      <c r="U65" s="164"/>
      <c r="V65" s="159">
        <f t="shared" si="19"/>
        <v>0</v>
      </c>
      <c r="W65" s="166"/>
      <c r="X65" s="158">
        <f t="shared" si="20"/>
        <v>0</v>
      </c>
      <c r="Y65" s="164"/>
      <c r="Z65" s="159">
        <f t="shared" si="21"/>
        <v>0</v>
      </c>
      <c r="AA65" s="165"/>
    </row>
    <row r="66" spans="1:27" x14ac:dyDescent="0.25">
      <c r="A66" s="191">
        <v>56</v>
      </c>
      <c r="B66" s="187"/>
      <c r="C66" s="168" t="s">
        <v>6</v>
      </c>
      <c r="D66" s="187"/>
      <c r="E66" s="194"/>
      <c r="F66" s="193">
        <f t="shared" si="12"/>
        <v>0</v>
      </c>
      <c r="G66" s="163"/>
      <c r="H66" s="159">
        <f t="shared" si="13"/>
        <v>0</v>
      </c>
      <c r="I66" s="280"/>
      <c r="J66" s="280"/>
      <c r="K66" s="280"/>
      <c r="L66" s="162">
        <f t="shared" si="14"/>
        <v>0</v>
      </c>
      <c r="M66" s="164"/>
      <c r="N66" s="159">
        <f t="shared" si="15"/>
        <v>0</v>
      </c>
      <c r="O66" s="165"/>
      <c r="P66" s="158">
        <f t="shared" si="16"/>
        <v>0</v>
      </c>
      <c r="Q66" s="164"/>
      <c r="R66" s="159">
        <f t="shared" si="17"/>
        <v>0</v>
      </c>
      <c r="S66" s="165"/>
      <c r="T66" s="158">
        <f t="shared" si="18"/>
        <v>0</v>
      </c>
      <c r="U66" s="164"/>
      <c r="V66" s="159">
        <f t="shared" si="19"/>
        <v>0</v>
      </c>
      <c r="W66" s="166"/>
      <c r="X66" s="158">
        <f t="shared" si="20"/>
        <v>0</v>
      </c>
      <c r="Y66" s="164"/>
      <c r="Z66" s="159">
        <f t="shared" si="21"/>
        <v>0</v>
      </c>
      <c r="AA66" s="165"/>
    </row>
    <row r="67" spans="1:27" x14ac:dyDescent="0.25">
      <c r="A67" s="191">
        <v>57</v>
      </c>
      <c r="B67" s="187"/>
      <c r="C67" s="168" t="s">
        <v>6</v>
      </c>
      <c r="D67" s="187"/>
      <c r="E67" s="194"/>
      <c r="F67" s="193">
        <f t="shared" si="12"/>
        <v>0</v>
      </c>
      <c r="G67" s="163"/>
      <c r="H67" s="159">
        <f t="shared" si="13"/>
        <v>0</v>
      </c>
      <c r="I67" s="280"/>
      <c r="J67" s="280"/>
      <c r="K67" s="280"/>
      <c r="L67" s="162">
        <f t="shared" si="14"/>
        <v>0</v>
      </c>
      <c r="M67" s="164"/>
      <c r="N67" s="159">
        <f t="shared" si="15"/>
        <v>0</v>
      </c>
      <c r="O67" s="165"/>
      <c r="P67" s="158">
        <f t="shared" si="16"/>
        <v>0</v>
      </c>
      <c r="Q67" s="164"/>
      <c r="R67" s="159">
        <f t="shared" si="17"/>
        <v>0</v>
      </c>
      <c r="S67" s="165"/>
      <c r="T67" s="158">
        <f t="shared" si="18"/>
        <v>0</v>
      </c>
      <c r="U67" s="164"/>
      <c r="V67" s="159">
        <f t="shared" si="19"/>
        <v>0</v>
      </c>
      <c r="W67" s="166"/>
      <c r="X67" s="158">
        <f t="shared" si="20"/>
        <v>0</v>
      </c>
      <c r="Y67" s="164"/>
      <c r="Z67" s="159">
        <f t="shared" si="21"/>
        <v>0</v>
      </c>
      <c r="AA67" s="165"/>
    </row>
    <row r="68" spans="1:27" x14ac:dyDescent="0.25">
      <c r="A68" s="191">
        <v>58</v>
      </c>
      <c r="B68" s="187"/>
      <c r="C68" s="168" t="s">
        <v>6</v>
      </c>
      <c r="D68" s="187"/>
      <c r="E68" s="194"/>
      <c r="F68" s="193">
        <f t="shared" si="12"/>
        <v>0</v>
      </c>
      <c r="G68" s="163"/>
      <c r="H68" s="159">
        <f t="shared" si="13"/>
        <v>0</v>
      </c>
      <c r="I68" s="280"/>
      <c r="J68" s="280"/>
      <c r="K68" s="280"/>
      <c r="L68" s="162">
        <f t="shared" si="14"/>
        <v>0</v>
      </c>
      <c r="M68" s="164"/>
      <c r="N68" s="159">
        <f t="shared" si="15"/>
        <v>0</v>
      </c>
      <c r="O68" s="165"/>
      <c r="P68" s="158">
        <f t="shared" si="16"/>
        <v>0</v>
      </c>
      <c r="Q68" s="164"/>
      <c r="R68" s="159">
        <f t="shared" si="17"/>
        <v>0</v>
      </c>
      <c r="S68" s="165"/>
      <c r="T68" s="158">
        <f t="shared" si="18"/>
        <v>0</v>
      </c>
      <c r="U68" s="164"/>
      <c r="V68" s="159">
        <f t="shared" si="19"/>
        <v>0</v>
      </c>
      <c r="W68" s="166"/>
      <c r="X68" s="158">
        <f t="shared" si="20"/>
        <v>0</v>
      </c>
      <c r="Y68" s="164"/>
      <c r="Z68" s="159">
        <f t="shared" si="21"/>
        <v>0</v>
      </c>
      <c r="AA68" s="165"/>
    </row>
    <row r="69" spans="1:27" x14ac:dyDescent="0.25">
      <c r="A69" s="191">
        <v>59</v>
      </c>
      <c r="B69" s="187"/>
      <c r="C69" s="168" t="s">
        <v>6</v>
      </c>
      <c r="D69" s="187"/>
      <c r="E69" s="194"/>
      <c r="F69" s="193">
        <f t="shared" si="12"/>
        <v>0</v>
      </c>
      <c r="G69" s="163"/>
      <c r="H69" s="159">
        <f t="shared" si="13"/>
        <v>0</v>
      </c>
      <c r="I69" s="280"/>
      <c r="J69" s="280"/>
      <c r="K69" s="280"/>
      <c r="L69" s="162">
        <f t="shared" si="14"/>
        <v>0</v>
      </c>
      <c r="M69" s="164"/>
      <c r="N69" s="159">
        <f t="shared" si="15"/>
        <v>0</v>
      </c>
      <c r="O69" s="165"/>
      <c r="P69" s="158">
        <f t="shared" si="16"/>
        <v>0</v>
      </c>
      <c r="Q69" s="164"/>
      <c r="R69" s="159">
        <f t="shared" si="17"/>
        <v>0</v>
      </c>
      <c r="S69" s="165"/>
      <c r="T69" s="158">
        <f t="shared" si="18"/>
        <v>0</v>
      </c>
      <c r="U69" s="164"/>
      <c r="V69" s="159">
        <f t="shared" si="19"/>
        <v>0</v>
      </c>
      <c r="W69" s="166"/>
      <c r="X69" s="158">
        <f t="shared" si="20"/>
        <v>0</v>
      </c>
      <c r="Y69" s="164"/>
      <c r="Z69" s="159">
        <f t="shared" si="21"/>
        <v>0</v>
      </c>
      <c r="AA69" s="165"/>
    </row>
    <row r="70" spans="1:27" x14ac:dyDescent="0.25">
      <c r="A70" s="191">
        <v>60</v>
      </c>
      <c r="B70" s="187"/>
      <c r="C70" s="168" t="s">
        <v>6</v>
      </c>
      <c r="D70" s="187"/>
      <c r="E70" s="194"/>
      <c r="F70" s="193">
        <f t="shared" si="12"/>
        <v>0</v>
      </c>
      <c r="G70" s="163"/>
      <c r="H70" s="159">
        <f t="shared" si="13"/>
        <v>0</v>
      </c>
      <c r="I70" s="280"/>
      <c r="J70" s="280"/>
      <c r="K70" s="280"/>
      <c r="L70" s="162">
        <f t="shared" si="14"/>
        <v>0</v>
      </c>
      <c r="M70" s="164"/>
      <c r="N70" s="159">
        <f t="shared" si="15"/>
        <v>0</v>
      </c>
      <c r="O70" s="165"/>
      <c r="P70" s="158">
        <f t="shared" si="16"/>
        <v>0</v>
      </c>
      <c r="Q70" s="164"/>
      <c r="R70" s="159">
        <f t="shared" si="17"/>
        <v>0</v>
      </c>
      <c r="S70" s="165"/>
      <c r="T70" s="158">
        <f t="shared" si="18"/>
        <v>0</v>
      </c>
      <c r="U70" s="164"/>
      <c r="V70" s="159">
        <f t="shared" si="19"/>
        <v>0</v>
      </c>
      <c r="W70" s="166"/>
      <c r="X70" s="158">
        <f t="shared" si="20"/>
        <v>0</v>
      </c>
      <c r="Y70" s="164"/>
      <c r="Z70" s="159">
        <f t="shared" si="21"/>
        <v>0</v>
      </c>
      <c r="AA70" s="165"/>
    </row>
    <row r="71" spans="1:27" x14ac:dyDescent="0.25">
      <c r="A71" s="191">
        <v>61</v>
      </c>
      <c r="B71" s="187"/>
      <c r="C71" s="168" t="s">
        <v>6</v>
      </c>
      <c r="D71" s="187"/>
      <c r="E71" s="194"/>
      <c r="F71" s="193">
        <f t="shared" si="12"/>
        <v>0</v>
      </c>
      <c r="G71" s="163"/>
      <c r="H71" s="159">
        <f t="shared" si="13"/>
        <v>0</v>
      </c>
      <c r="I71" s="280"/>
      <c r="J71" s="280"/>
      <c r="K71" s="280"/>
      <c r="L71" s="162">
        <f t="shared" si="14"/>
        <v>0</v>
      </c>
      <c r="M71" s="164"/>
      <c r="N71" s="159">
        <f t="shared" si="15"/>
        <v>0</v>
      </c>
      <c r="O71" s="165"/>
      <c r="P71" s="158">
        <f t="shared" si="16"/>
        <v>0</v>
      </c>
      <c r="Q71" s="164"/>
      <c r="R71" s="159">
        <f t="shared" si="17"/>
        <v>0</v>
      </c>
      <c r="S71" s="165"/>
      <c r="T71" s="158">
        <f t="shared" si="18"/>
        <v>0</v>
      </c>
      <c r="U71" s="164"/>
      <c r="V71" s="159">
        <f t="shared" si="19"/>
        <v>0</v>
      </c>
      <c r="W71" s="166"/>
      <c r="X71" s="158">
        <f t="shared" si="20"/>
        <v>0</v>
      </c>
      <c r="Y71" s="164"/>
      <c r="Z71" s="159">
        <f t="shared" si="21"/>
        <v>0</v>
      </c>
      <c r="AA71" s="165"/>
    </row>
    <row r="72" spans="1:27" x14ac:dyDescent="0.25">
      <c r="A72" s="191">
        <v>62</v>
      </c>
      <c r="B72" s="187"/>
      <c r="C72" s="168" t="s">
        <v>6</v>
      </c>
      <c r="D72" s="187"/>
      <c r="E72" s="194"/>
      <c r="F72" s="193">
        <f t="shared" si="12"/>
        <v>0</v>
      </c>
      <c r="G72" s="163"/>
      <c r="H72" s="159">
        <f t="shared" si="13"/>
        <v>0</v>
      </c>
      <c r="I72" s="280"/>
      <c r="J72" s="280"/>
      <c r="K72" s="280"/>
      <c r="L72" s="162">
        <f t="shared" si="14"/>
        <v>0</v>
      </c>
      <c r="M72" s="164"/>
      <c r="N72" s="159">
        <f t="shared" si="15"/>
        <v>0</v>
      </c>
      <c r="O72" s="165"/>
      <c r="P72" s="158">
        <f t="shared" si="16"/>
        <v>0</v>
      </c>
      <c r="Q72" s="164"/>
      <c r="R72" s="159">
        <f t="shared" si="17"/>
        <v>0</v>
      </c>
      <c r="S72" s="165"/>
      <c r="T72" s="158">
        <f t="shared" si="18"/>
        <v>0</v>
      </c>
      <c r="U72" s="164"/>
      <c r="V72" s="159">
        <f t="shared" si="19"/>
        <v>0</v>
      </c>
      <c r="W72" s="166"/>
      <c r="X72" s="158">
        <f t="shared" si="20"/>
        <v>0</v>
      </c>
      <c r="Y72" s="164"/>
      <c r="Z72" s="159">
        <f t="shared" si="21"/>
        <v>0</v>
      </c>
      <c r="AA72" s="165"/>
    </row>
    <row r="73" spans="1:27" x14ac:dyDescent="0.25">
      <c r="A73" s="191">
        <v>63</v>
      </c>
      <c r="B73" s="187"/>
      <c r="C73" s="168" t="s">
        <v>6</v>
      </c>
      <c r="D73" s="187"/>
      <c r="E73" s="194"/>
      <c r="F73" s="193">
        <f t="shared" si="12"/>
        <v>0</v>
      </c>
      <c r="G73" s="163"/>
      <c r="H73" s="159">
        <f t="shared" si="13"/>
        <v>0</v>
      </c>
      <c r="I73" s="280"/>
      <c r="J73" s="280"/>
      <c r="K73" s="280"/>
      <c r="L73" s="162">
        <f t="shared" si="14"/>
        <v>0</v>
      </c>
      <c r="M73" s="164"/>
      <c r="N73" s="159">
        <f t="shared" si="15"/>
        <v>0</v>
      </c>
      <c r="O73" s="165"/>
      <c r="P73" s="158">
        <f t="shared" si="16"/>
        <v>0</v>
      </c>
      <c r="Q73" s="164"/>
      <c r="R73" s="159">
        <f t="shared" si="17"/>
        <v>0</v>
      </c>
      <c r="S73" s="165"/>
      <c r="T73" s="158">
        <f t="shared" si="18"/>
        <v>0</v>
      </c>
      <c r="U73" s="164"/>
      <c r="V73" s="159">
        <f t="shared" si="19"/>
        <v>0</v>
      </c>
      <c r="W73" s="166"/>
      <c r="X73" s="158">
        <f t="shared" si="20"/>
        <v>0</v>
      </c>
      <c r="Y73" s="164"/>
      <c r="Z73" s="159">
        <f t="shared" si="21"/>
        <v>0</v>
      </c>
      <c r="AA73" s="165"/>
    </row>
    <row r="74" spans="1:27" x14ac:dyDescent="0.25">
      <c r="A74" s="191">
        <v>64</v>
      </c>
      <c r="B74" s="187"/>
      <c r="C74" s="168" t="s">
        <v>6</v>
      </c>
      <c r="D74" s="187"/>
      <c r="E74" s="194"/>
      <c r="F74" s="193">
        <f t="shared" si="12"/>
        <v>0</v>
      </c>
      <c r="G74" s="163"/>
      <c r="H74" s="159">
        <f t="shared" si="13"/>
        <v>0</v>
      </c>
      <c r="I74" s="280"/>
      <c r="J74" s="280"/>
      <c r="K74" s="280"/>
      <c r="L74" s="162">
        <f t="shared" si="14"/>
        <v>0</v>
      </c>
      <c r="M74" s="164"/>
      <c r="N74" s="159">
        <f t="shared" si="15"/>
        <v>0</v>
      </c>
      <c r="O74" s="165"/>
      <c r="P74" s="158">
        <f t="shared" si="16"/>
        <v>0</v>
      </c>
      <c r="Q74" s="164"/>
      <c r="R74" s="159">
        <f t="shared" si="17"/>
        <v>0</v>
      </c>
      <c r="S74" s="165"/>
      <c r="T74" s="158">
        <f t="shared" si="18"/>
        <v>0</v>
      </c>
      <c r="U74" s="164"/>
      <c r="V74" s="159">
        <f t="shared" si="19"/>
        <v>0</v>
      </c>
      <c r="W74" s="166"/>
      <c r="X74" s="158">
        <f t="shared" si="20"/>
        <v>0</v>
      </c>
      <c r="Y74" s="164"/>
      <c r="Z74" s="159">
        <f t="shared" si="21"/>
        <v>0</v>
      </c>
      <c r="AA74" s="165"/>
    </row>
    <row r="75" spans="1:27" x14ac:dyDescent="0.25">
      <c r="A75" s="191">
        <v>65</v>
      </c>
      <c r="B75" s="187"/>
      <c r="C75" s="168" t="s">
        <v>6</v>
      </c>
      <c r="D75" s="187"/>
      <c r="E75" s="194"/>
      <c r="F75" s="193">
        <f t="shared" ref="F75:F106" si="22">IF(OR(AND(D75&lt;=1984,(E75/20*30)&gt;=25),AND(D75&gt;1984,D75&lt;=1989,(E75/48*30)&gt;=25),AND(D75&gt;1989,D75&lt;=2001,(E75/40*30)&gt;=25),AND(D75&gt;2001,E75&gt;=25)),6,IF(OR(AND(D75&lt;=1984,(E75/20*30)&gt;=20),AND(D75&gt;1984,D75&lt;=1989,(E75/48*30)&gt;=20),AND(D75&gt;1989,D75&lt;=2001,(E75/40*30)&gt;=20),AND(D75&gt;2001,E75&gt;=20)),4,0))</f>
        <v>0</v>
      </c>
      <c r="G75" s="163"/>
      <c r="H75" s="159">
        <f t="shared" ref="H75:H106" si="23">F75*G75</f>
        <v>0</v>
      </c>
      <c r="I75" s="280"/>
      <c r="J75" s="280"/>
      <c r="K75" s="280"/>
      <c r="L75" s="162">
        <f t="shared" ref="L75:L106" si="24">F75</f>
        <v>0</v>
      </c>
      <c r="M75" s="164"/>
      <c r="N75" s="159">
        <f t="shared" ref="N75:N106" si="25">L75*M75</f>
        <v>0</v>
      </c>
      <c r="O75" s="165"/>
      <c r="P75" s="158">
        <f t="shared" ref="P75:P106" si="26">F75</f>
        <v>0</v>
      </c>
      <c r="Q75" s="164"/>
      <c r="R75" s="159">
        <f t="shared" ref="R75:R106" si="27">Q75*P75</f>
        <v>0</v>
      </c>
      <c r="S75" s="165"/>
      <c r="T75" s="158">
        <f t="shared" ref="T75:T106" si="28">F75</f>
        <v>0</v>
      </c>
      <c r="U75" s="164"/>
      <c r="V75" s="159">
        <f t="shared" ref="V75:V106" si="29">U75*T75</f>
        <v>0</v>
      </c>
      <c r="W75" s="166"/>
      <c r="X75" s="158">
        <f t="shared" ref="X75:X106" si="30">F75</f>
        <v>0</v>
      </c>
      <c r="Y75" s="164"/>
      <c r="Z75" s="159">
        <f t="shared" ref="Z75:Z106" si="31">Y75*X75</f>
        <v>0</v>
      </c>
      <c r="AA75" s="165"/>
    </row>
    <row r="76" spans="1:27" x14ac:dyDescent="0.25">
      <c r="A76" s="191">
        <v>66</v>
      </c>
      <c r="B76" s="187"/>
      <c r="C76" s="168" t="s">
        <v>6</v>
      </c>
      <c r="D76" s="187"/>
      <c r="E76" s="194"/>
      <c r="F76" s="193">
        <f t="shared" si="22"/>
        <v>0</v>
      </c>
      <c r="G76" s="163"/>
      <c r="H76" s="159">
        <f t="shared" si="23"/>
        <v>0</v>
      </c>
      <c r="I76" s="280"/>
      <c r="J76" s="280"/>
      <c r="K76" s="280"/>
      <c r="L76" s="162">
        <f t="shared" si="24"/>
        <v>0</v>
      </c>
      <c r="M76" s="164"/>
      <c r="N76" s="159">
        <f t="shared" si="25"/>
        <v>0</v>
      </c>
      <c r="O76" s="165"/>
      <c r="P76" s="158">
        <f t="shared" si="26"/>
        <v>0</v>
      </c>
      <c r="Q76" s="164"/>
      <c r="R76" s="159">
        <f t="shared" si="27"/>
        <v>0</v>
      </c>
      <c r="S76" s="165"/>
      <c r="T76" s="158">
        <f t="shared" si="28"/>
        <v>0</v>
      </c>
      <c r="U76" s="164"/>
      <c r="V76" s="159">
        <f t="shared" si="29"/>
        <v>0</v>
      </c>
      <c r="W76" s="166"/>
      <c r="X76" s="158">
        <f t="shared" si="30"/>
        <v>0</v>
      </c>
      <c r="Y76" s="164"/>
      <c r="Z76" s="159">
        <f t="shared" si="31"/>
        <v>0</v>
      </c>
      <c r="AA76" s="165"/>
    </row>
    <row r="77" spans="1:27" x14ac:dyDescent="0.25">
      <c r="A77" s="191">
        <v>67</v>
      </c>
      <c r="B77" s="187"/>
      <c r="C77" s="168" t="s">
        <v>6</v>
      </c>
      <c r="D77" s="187"/>
      <c r="E77" s="194"/>
      <c r="F77" s="193">
        <f t="shared" si="22"/>
        <v>0</v>
      </c>
      <c r="G77" s="163"/>
      <c r="H77" s="159">
        <f t="shared" si="23"/>
        <v>0</v>
      </c>
      <c r="I77" s="280"/>
      <c r="J77" s="280"/>
      <c r="K77" s="280"/>
      <c r="L77" s="162">
        <f t="shared" si="24"/>
        <v>0</v>
      </c>
      <c r="M77" s="164"/>
      <c r="N77" s="159">
        <f t="shared" si="25"/>
        <v>0</v>
      </c>
      <c r="O77" s="165"/>
      <c r="P77" s="158">
        <f t="shared" si="26"/>
        <v>0</v>
      </c>
      <c r="Q77" s="164"/>
      <c r="R77" s="159">
        <f t="shared" si="27"/>
        <v>0</v>
      </c>
      <c r="S77" s="165"/>
      <c r="T77" s="158">
        <f t="shared" si="28"/>
        <v>0</v>
      </c>
      <c r="U77" s="164"/>
      <c r="V77" s="159">
        <f t="shared" si="29"/>
        <v>0</v>
      </c>
      <c r="W77" s="166"/>
      <c r="X77" s="158">
        <f t="shared" si="30"/>
        <v>0</v>
      </c>
      <c r="Y77" s="164"/>
      <c r="Z77" s="159">
        <f t="shared" si="31"/>
        <v>0</v>
      </c>
      <c r="AA77" s="165"/>
    </row>
    <row r="78" spans="1:27" x14ac:dyDescent="0.25">
      <c r="A78" s="191">
        <v>68</v>
      </c>
      <c r="B78" s="187"/>
      <c r="C78" s="168" t="s">
        <v>6</v>
      </c>
      <c r="D78" s="187"/>
      <c r="E78" s="194"/>
      <c r="F78" s="193">
        <f t="shared" si="22"/>
        <v>0</v>
      </c>
      <c r="G78" s="163"/>
      <c r="H78" s="159">
        <f t="shared" si="23"/>
        <v>0</v>
      </c>
      <c r="I78" s="280"/>
      <c r="J78" s="280"/>
      <c r="K78" s="280"/>
      <c r="L78" s="162">
        <f t="shared" si="24"/>
        <v>0</v>
      </c>
      <c r="M78" s="164"/>
      <c r="N78" s="159">
        <f t="shared" si="25"/>
        <v>0</v>
      </c>
      <c r="O78" s="165"/>
      <c r="P78" s="158">
        <f t="shared" si="26"/>
        <v>0</v>
      </c>
      <c r="Q78" s="164"/>
      <c r="R78" s="159">
        <f t="shared" si="27"/>
        <v>0</v>
      </c>
      <c r="S78" s="165"/>
      <c r="T78" s="158">
        <f t="shared" si="28"/>
        <v>0</v>
      </c>
      <c r="U78" s="164"/>
      <c r="V78" s="159">
        <f t="shared" si="29"/>
        <v>0</v>
      </c>
      <c r="W78" s="166"/>
      <c r="X78" s="158">
        <f t="shared" si="30"/>
        <v>0</v>
      </c>
      <c r="Y78" s="164"/>
      <c r="Z78" s="159">
        <f t="shared" si="31"/>
        <v>0</v>
      </c>
      <c r="AA78" s="165"/>
    </row>
    <row r="79" spans="1:27" x14ac:dyDescent="0.25">
      <c r="A79" s="191">
        <v>69</v>
      </c>
      <c r="B79" s="187"/>
      <c r="C79" s="168" t="s">
        <v>6</v>
      </c>
      <c r="D79" s="187"/>
      <c r="E79" s="194"/>
      <c r="F79" s="193">
        <f t="shared" si="22"/>
        <v>0</v>
      </c>
      <c r="G79" s="163"/>
      <c r="H79" s="159">
        <f t="shared" si="23"/>
        <v>0</v>
      </c>
      <c r="I79" s="280"/>
      <c r="J79" s="280"/>
      <c r="K79" s="280"/>
      <c r="L79" s="162">
        <f t="shared" si="24"/>
        <v>0</v>
      </c>
      <c r="M79" s="164"/>
      <c r="N79" s="159">
        <f t="shared" si="25"/>
        <v>0</v>
      </c>
      <c r="O79" s="165"/>
      <c r="P79" s="158">
        <f t="shared" si="26"/>
        <v>0</v>
      </c>
      <c r="Q79" s="164"/>
      <c r="R79" s="159">
        <f t="shared" si="27"/>
        <v>0</v>
      </c>
      <c r="S79" s="165"/>
      <c r="T79" s="158">
        <f t="shared" si="28"/>
        <v>0</v>
      </c>
      <c r="U79" s="164"/>
      <c r="V79" s="159">
        <f t="shared" si="29"/>
        <v>0</v>
      </c>
      <c r="W79" s="166"/>
      <c r="X79" s="158">
        <f t="shared" si="30"/>
        <v>0</v>
      </c>
      <c r="Y79" s="164"/>
      <c r="Z79" s="159">
        <f t="shared" si="31"/>
        <v>0</v>
      </c>
      <c r="AA79" s="165"/>
    </row>
    <row r="80" spans="1:27" x14ac:dyDescent="0.25">
      <c r="A80" s="191">
        <v>70</v>
      </c>
      <c r="B80" s="187"/>
      <c r="C80" s="168" t="s">
        <v>6</v>
      </c>
      <c r="D80" s="187"/>
      <c r="E80" s="194"/>
      <c r="F80" s="193">
        <f t="shared" si="22"/>
        <v>0</v>
      </c>
      <c r="G80" s="163"/>
      <c r="H80" s="159">
        <f t="shared" si="23"/>
        <v>0</v>
      </c>
      <c r="I80" s="280"/>
      <c r="J80" s="280"/>
      <c r="K80" s="280"/>
      <c r="L80" s="162">
        <f t="shared" si="24"/>
        <v>0</v>
      </c>
      <c r="M80" s="164"/>
      <c r="N80" s="159">
        <f t="shared" si="25"/>
        <v>0</v>
      </c>
      <c r="O80" s="165"/>
      <c r="P80" s="158">
        <f t="shared" si="26"/>
        <v>0</v>
      </c>
      <c r="Q80" s="164"/>
      <c r="R80" s="159">
        <f t="shared" si="27"/>
        <v>0</v>
      </c>
      <c r="S80" s="165"/>
      <c r="T80" s="158">
        <f t="shared" si="28"/>
        <v>0</v>
      </c>
      <c r="U80" s="164"/>
      <c r="V80" s="159">
        <f t="shared" si="29"/>
        <v>0</v>
      </c>
      <c r="W80" s="166"/>
      <c r="X80" s="158">
        <f t="shared" si="30"/>
        <v>0</v>
      </c>
      <c r="Y80" s="164"/>
      <c r="Z80" s="159">
        <f t="shared" si="31"/>
        <v>0</v>
      </c>
      <c r="AA80" s="165"/>
    </row>
    <row r="81" spans="1:27" x14ac:dyDescent="0.25">
      <c r="A81" s="191">
        <v>71</v>
      </c>
      <c r="B81" s="187"/>
      <c r="C81" s="168" t="s">
        <v>6</v>
      </c>
      <c r="D81" s="187"/>
      <c r="E81" s="194"/>
      <c r="F81" s="193">
        <f t="shared" si="22"/>
        <v>0</v>
      </c>
      <c r="G81" s="163"/>
      <c r="H81" s="159">
        <f t="shared" si="23"/>
        <v>0</v>
      </c>
      <c r="I81" s="280"/>
      <c r="J81" s="280"/>
      <c r="K81" s="280"/>
      <c r="L81" s="162">
        <f t="shared" si="24"/>
        <v>0</v>
      </c>
      <c r="M81" s="164"/>
      <c r="N81" s="159">
        <f t="shared" si="25"/>
        <v>0</v>
      </c>
      <c r="O81" s="165"/>
      <c r="P81" s="158">
        <f t="shared" si="26"/>
        <v>0</v>
      </c>
      <c r="Q81" s="164"/>
      <c r="R81" s="159">
        <f t="shared" si="27"/>
        <v>0</v>
      </c>
      <c r="S81" s="165"/>
      <c r="T81" s="158">
        <f t="shared" si="28"/>
        <v>0</v>
      </c>
      <c r="U81" s="164"/>
      <c r="V81" s="159">
        <f t="shared" si="29"/>
        <v>0</v>
      </c>
      <c r="W81" s="166"/>
      <c r="X81" s="158">
        <f t="shared" si="30"/>
        <v>0</v>
      </c>
      <c r="Y81" s="164"/>
      <c r="Z81" s="159">
        <f t="shared" si="31"/>
        <v>0</v>
      </c>
      <c r="AA81" s="165"/>
    </row>
    <row r="82" spans="1:27" x14ac:dyDescent="0.25">
      <c r="A82" s="191">
        <v>72</v>
      </c>
      <c r="B82" s="187"/>
      <c r="C82" s="168" t="s">
        <v>6</v>
      </c>
      <c r="D82" s="187"/>
      <c r="E82" s="194"/>
      <c r="F82" s="193">
        <f t="shared" si="22"/>
        <v>0</v>
      </c>
      <c r="G82" s="163"/>
      <c r="H82" s="159">
        <f t="shared" si="23"/>
        <v>0</v>
      </c>
      <c r="I82" s="280"/>
      <c r="J82" s="280"/>
      <c r="K82" s="280"/>
      <c r="L82" s="162">
        <f t="shared" si="24"/>
        <v>0</v>
      </c>
      <c r="M82" s="164"/>
      <c r="N82" s="159">
        <f t="shared" si="25"/>
        <v>0</v>
      </c>
      <c r="O82" s="165"/>
      <c r="P82" s="158">
        <f t="shared" si="26"/>
        <v>0</v>
      </c>
      <c r="Q82" s="164"/>
      <c r="R82" s="159">
        <f t="shared" si="27"/>
        <v>0</v>
      </c>
      <c r="S82" s="165"/>
      <c r="T82" s="158">
        <f t="shared" si="28"/>
        <v>0</v>
      </c>
      <c r="U82" s="164"/>
      <c r="V82" s="159">
        <f t="shared" si="29"/>
        <v>0</v>
      </c>
      <c r="W82" s="166"/>
      <c r="X82" s="158">
        <f t="shared" si="30"/>
        <v>0</v>
      </c>
      <c r="Y82" s="164"/>
      <c r="Z82" s="159">
        <f t="shared" si="31"/>
        <v>0</v>
      </c>
      <c r="AA82" s="165"/>
    </row>
    <row r="83" spans="1:27" x14ac:dyDescent="0.25">
      <c r="A83" s="191">
        <v>73</v>
      </c>
      <c r="B83" s="187"/>
      <c r="C83" s="168" t="s">
        <v>6</v>
      </c>
      <c r="D83" s="187"/>
      <c r="E83" s="194"/>
      <c r="F83" s="193">
        <f t="shared" si="22"/>
        <v>0</v>
      </c>
      <c r="G83" s="163"/>
      <c r="H83" s="159">
        <f t="shared" si="23"/>
        <v>0</v>
      </c>
      <c r="I83" s="280"/>
      <c r="J83" s="280"/>
      <c r="K83" s="280"/>
      <c r="L83" s="162">
        <f t="shared" si="24"/>
        <v>0</v>
      </c>
      <c r="M83" s="164"/>
      <c r="N83" s="159">
        <f t="shared" si="25"/>
        <v>0</v>
      </c>
      <c r="O83" s="165"/>
      <c r="P83" s="158">
        <f t="shared" si="26"/>
        <v>0</v>
      </c>
      <c r="Q83" s="164"/>
      <c r="R83" s="159">
        <f t="shared" si="27"/>
        <v>0</v>
      </c>
      <c r="S83" s="165"/>
      <c r="T83" s="158">
        <f t="shared" si="28"/>
        <v>0</v>
      </c>
      <c r="U83" s="164"/>
      <c r="V83" s="159">
        <f t="shared" si="29"/>
        <v>0</v>
      </c>
      <c r="W83" s="166"/>
      <c r="X83" s="158">
        <f t="shared" si="30"/>
        <v>0</v>
      </c>
      <c r="Y83" s="164"/>
      <c r="Z83" s="159">
        <f t="shared" si="31"/>
        <v>0</v>
      </c>
      <c r="AA83" s="165"/>
    </row>
    <row r="84" spans="1:27" x14ac:dyDescent="0.25">
      <c r="A84" s="191">
        <v>74</v>
      </c>
      <c r="B84" s="187"/>
      <c r="C84" s="168" t="s">
        <v>6</v>
      </c>
      <c r="D84" s="187"/>
      <c r="E84" s="194"/>
      <c r="F84" s="193">
        <f t="shared" si="22"/>
        <v>0</v>
      </c>
      <c r="G84" s="163"/>
      <c r="H84" s="159">
        <f t="shared" si="23"/>
        <v>0</v>
      </c>
      <c r="I84" s="280"/>
      <c r="J84" s="280"/>
      <c r="K84" s="280"/>
      <c r="L84" s="162">
        <f t="shared" si="24"/>
        <v>0</v>
      </c>
      <c r="M84" s="164"/>
      <c r="N84" s="159">
        <f t="shared" si="25"/>
        <v>0</v>
      </c>
      <c r="O84" s="165"/>
      <c r="P84" s="158">
        <f t="shared" si="26"/>
        <v>0</v>
      </c>
      <c r="Q84" s="164"/>
      <c r="R84" s="159">
        <f t="shared" si="27"/>
        <v>0</v>
      </c>
      <c r="S84" s="165"/>
      <c r="T84" s="158">
        <f t="shared" si="28"/>
        <v>0</v>
      </c>
      <c r="U84" s="164"/>
      <c r="V84" s="159">
        <f t="shared" si="29"/>
        <v>0</v>
      </c>
      <c r="W84" s="166"/>
      <c r="X84" s="158">
        <f t="shared" si="30"/>
        <v>0</v>
      </c>
      <c r="Y84" s="164"/>
      <c r="Z84" s="159">
        <f t="shared" si="31"/>
        <v>0</v>
      </c>
      <c r="AA84" s="165"/>
    </row>
    <row r="85" spans="1:27" x14ac:dyDescent="0.25">
      <c r="A85" s="191">
        <v>75</v>
      </c>
      <c r="B85" s="187"/>
      <c r="C85" s="168" t="s">
        <v>6</v>
      </c>
      <c r="D85" s="187"/>
      <c r="E85" s="194"/>
      <c r="F85" s="193">
        <f t="shared" si="22"/>
        <v>0</v>
      </c>
      <c r="G85" s="163"/>
      <c r="H85" s="159">
        <f t="shared" si="23"/>
        <v>0</v>
      </c>
      <c r="I85" s="280"/>
      <c r="J85" s="280"/>
      <c r="K85" s="280"/>
      <c r="L85" s="162">
        <f t="shared" si="24"/>
        <v>0</v>
      </c>
      <c r="M85" s="164"/>
      <c r="N85" s="159">
        <f t="shared" si="25"/>
        <v>0</v>
      </c>
      <c r="O85" s="165"/>
      <c r="P85" s="158">
        <f t="shared" si="26"/>
        <v>0</v>
      </c>
      <c r="Q85" s="164"/>
      <c r="R85" s="159">
        <f t="shared" si="27"/>
        <v>0</v>
      </c>
      <c r="S85" s="165"/>
      <c r="T85" s="158">
        <f t="shared" si="28"/>
        <v>0</v>
      </c>
      <c r="U85" s="164"/>
      <c r="V85" s="159">
        <f t="shared" si="29"/>
        <v>0</v>
      </c>
      <c r="W85" s="166"/>
      <c r="X85" s="158">
        <f t="shared" si="30"/>
        <v>0</v>
      </c>
      <c r="Y85" s="164"/>
      <c r="Z85" s="159">
        <f t="shared" si="31"/>
        <v>0</v>
      </c>
      <c r="AA85" s="165"/>
    </row>
    <row r="86" spans="1:27" x14ac:dyDescent="0.25">
      <c r="A86" s="191">
        <v>76</v>
      </c>
      <c r="B86" s="187"/>
      <c r="C86" s="168" t="s">
        <v>6</v>
      </c>
      <c r="D86" s="187"/>
      <c r="E86" s="194"/>
      <c r="F86" s="193">
        <f t="shared" si="22"/>
        <v>0</v>
      </c>
      <c r="G86" s="163"/>
      <c r="H86" s="159">
        <f t="shared" si="23"/>
        <v>0</v>
      </c>
      <c r="I86" s="280"/>
      <c r="J86" s="280"/>
      <c r="K86" s="280"/>
      <c r="L86" s="162">
        <f t="shared" si="24"/>
        <v>0</v>
      </c>
      <c r="M86" s="164"/>
      <c r="N86" s="159">
        <f t="shared" si="25"/>
        <v>0</v>
      </c>
      <c r="O86" s="165"/>
      <c r="P86" s="158">
        <f t="shared" si="26"/>
        <v>0</v>
      </c>
      <c r="Q86" s="164"/>
      <c r="R86" s="159">
        <f t="shared" si="27"/>
        <v>0</v>
      </c>
      <c r="S86" s="165"/>
      <c r="T86" s="158">
        <f t="shared" si="28"/>
        <v>0</v>
      </c>
      <c r="U86" s="164"/>
      <c r="V86" s="159">
        <f t="shared" si="29"/>
        <v>0</v>
      </c>
      <c r="W86" s="166"/>
      <c r="X86" s="158">
        <f t="shared" si="30"/>
        <v>0</v>
      </c>
      <c r="Y86" s="164"/>
      <c r="Z86" s="159">
        <f t="shared" si="31"/>
        <v>0</v>
      </c>
      <c r="AA86" s="165"/>
    </row>
    <row r="87" spans="1:27" x14ac:dyDescent="0.25">
      <c r="A87" s="191">
        <v>77</v>
      </c>
      <c r="B87" s="187"/>
      <c r="C87" s="168" t="s">
        <v>6</v>
      </c>
      <c r="D87" s="187"/>
      <c r="E87" s="194"/>
      <c r="F87" s="193">
        <f t="shared" si="22"/>
        <v>0</v>
      </c>
      <c r="G87" s="163"/>
      <c r="H87" s="159">
        <f t="shared" si="23"/>
        <v>0</v>
      </c>
      <c r="I87" s="280"/>
      <c r="J87" s="280"/>
      <c r="K87" s="280"/>
      <c r="L87" s="162">
        <f t="shared" si="24"/>
        <v>0</v>
      </c>
      <c r="M87" s="164"/>
      <c r="N87" s="159">
        <f t="shared" si="25"/>
        <v>0</v>
      </c>
      <c r="O87" s="165"/>
      <c r="P87" s="158">
        <f t="shared" si="26"/>
        <v>0</v>
      </c>
      <c r="Q87" s="164"/>
      <c r="R87" s="159">
        <f t="shared" si="27"/>
        <v>0</v>
      </c>
      <c r="S87" s="165"/>
      <c r="T87" s="158">
        <f t="shared" si="28"/>
        <v>0</v>
      </c>
      <c r="U87" s="164"/>
      <c r="V87" s="159">
        <f t="shared" si="29"/>
        <v>0</v>
      </c>
      <c r="W87" s="166"/>
      <c r="X87" s="158">
        <f t="shared" si="30"/>
        <v>0</v>
      </c>
      <c r="Y87" s="164"/>
      <c r="Z87" s="159">
        <f t="shared" si="31"/>
        <v>0</v>
      </c>
      <c r="AA87" s="165"/>
    </row>
    <row r="88" spans="1:27" x14ac:dyDescent="0.25">
      <c r="A88" s="191">
        <v>78</v>
      </c>
      <c r="B88" s="187"/>
      <c r="C88" s="168" t="s">
        <v>6</v>
      </c>
      <c r="D88" s="187"/>
      <c r="E88" s="194"/>
      <c r="F88" s="193">
        <f t="shared" si="22"/>
        <v>0</v>
      </c>
      <c r="G88" s="163"/>
      <c r="H88" s="159">
        <f t="shared" si="23"/>
        <v>0</v>
      </c>
      <c r="I88" s="280"/>
      <c r="J88" s="280"/>
      <c r="K88" s="280"/>
      <c r="L88" s="162">
        <f t="shared" si="24"/>
        <v>0</v>
      </c>
      <c r="M88" s="164"/>
      <c r="N88" s="159">
        <f t="shared" si="25"/>
        <v>0</v>
      </c>
      <c r="O88" s="165"/>
      <c r="P88" s="158">
        <f t="shared" si="26"/>
        <v>0</v>
      </c>
      <c r="Q88" s="164"/>
      <c r="R88" s="159">
        <f t="shared" si="27"/>
        <v>0</v>
      </c>
      <c r="S88" s="165"/>
      <c r="T88" s="158">
        <f t="shared" si="28"/>
        <v>0</v>
      </c>
      <c r="U88" s="164"/>
      <c r="V88" s="159">
        <f t="shared" si="29"/>
        <v>0</v>
      </c>
      <c r="W88" s="166"/>
      <c r="X88" s="158">
        <f t="shared" si="30"/>
        <v>0</v>
      </c>
      <c r="Y88" s="164"/>
      <c r="Z88" s="159">
        <f t="shared" si="31"/>
        <v>0</v>
      </c>
      <c r="AA88" s="165"/>
    </row>
    <row r="89" spans="1:27" x14ac:dyDescent="0.25">
      <c r="A89" s="191">
        <v>79</v>
      </c>
      <c r="B89" s="187"/>
      <c r="C89" s="168" t="s">
        <v>6</v>
      </c>
      <c r="D89" s="187"/>
      <c r="E89" s="194"/>
      <c r="F89" s="193">
        <f t="shared" si="22"/>
        <v>0</v>
      </c>
      <c r="G89" s="163"/>
      <c r="H89" s="159">
        <f t="shared" si="23"/>
        <v>0</v>
      </c>
      <c r="I89" s="280"/>
      <c r="J89" s="280"/>
      <c r="K89" s="280"/>
      <c r="L89" s="162">
        <f t="shared" si="24"/>
        <v>0</v>
      </c>
      <c r="M89" s="164"/>
      <c r="N89" s="159">
        <f t="shared" si="25"/>
        <v>0</v>
      </c>
      <c r="O89" s="165"/>
      <c r="P89" s="158">
        <f t="shared" si="26"/>
        <v>0</v>
      </c>
      <c r="Q89" s="164"/>
      <c r="R89" s="159">
        <f t="shared" si="27"/>
        <v>0</v>
      </c>
      <c r="S89" s="165"/>
      <c r="T89" s="158">
        <f t="shared" si="28"/>
        <v>0</v>
      </c>
      <c r="U89" s="164"/>
      <c r="V89" s="159">
        <f t="shared" si="29"/>
        <v>0</v>
      </c>
      <c r="W89" s="166"/>
      <c r="X89" s="158">
        <f t="shared" si="30"/>
        <v>0</v>
      </c>
      <c r="Y89" s="164"/>
      <c r="Z89" s="159">
        <f t="shared" si="31"/>
        <v>0</v>
      </c>
      <c r="AA89" s="165"/>
    </row>
    <row r="90" spans="1:27" x14ac:dyDescent="0.25">
      <c r="A90" s="191">
        <v>80</v>
      </c>
      <c r="B90" s="187"/>
      <c r="C90" s="168" t="s">
        <v>6</v>
      </c>
      <c r="D90" s="187"/>
      <c r="E90" s="194"/>
      <c r="F90" s="193">
        <f t="shared" si="22"/>
        <v>0</v>
      </c>
      <c r="G90" s="163"/>
      <c r="H90" s="159">
        <f t="shared" si="23"/>
        <v>0</v>
      </c>
      <c r="I90" s="280"/>
      <c r="J90" s="280"/>
      <c r="K90" s="280"/>
      <c r="L90" s="162">
        <f t="shared" si="24"/>
        <v>0</v>
      </c>
      <c r="M90" s="164"/>
      <c r="N90" s="159">
        <f t="shared" si="25"/>
        <v>0</v>
      </c>
      <c r="O90" s="165"/>
      <c r="P90" s="158">
        <f t="shared" si="26"/>
        <v>0</v>
      </c>
      <c r="Q90" s="164"/>
      <c r="R90" s="159">
        <f t="shared" si="27"/>
        <v>0</v>
      </c>
      <c r="S90" s="165"/>
      <c r="T90" s="158">
        <f t="shared" si="28"/>
        <v>0</v>
      </c>
      <c r="U90" s="164"/>
      <c r="V90" s="159">
        <f t="shared" si="29"/>
        <v>0</v>
      </c>
      <c r="W90" s="166"/>
      <c r="X90" s="158">
        <f t="shared" si="30"/>
        <v>0</v>
      </c>
      <c r="Y90" s="164"/>
      <c r="Z90" s="159">
        <f t="shared" si="31"/>
        <v>0</v>
      </c>
      <c r="AA90" s="165"/>
    </row>
    <row r="91" spans="1:27" x14ac:dyDescent="0.25">
      <c r="A91" s="191">
        <v>81</v>
      </c>
      <c r="B91" s="187"/>
      <c r="C91" s="168" t="s">
        <v>6</v>
      </c>
      <c r="D91" s="187"/>
      <c r="E91" s="194"/>
      <c r="F91" s="193">
        <f t="shared" si="22"/>
        <v>0</v>
      </c>
      <c r="G91" s="163"/>
      <c r="H91" s="159">
        <f t="shared" si="23"/>
        <v>0</v>
      </c>
      <c r="I91" s="280"/>
      <c r="J91" s="280"/>
      <c r="K91" s="280"/>
      <c r="L91" s="162">
        <f t="shared" si="24"/>
        <v>0</v>
      </c>
      <c r="M91" s="164"/>
      <c r="N91" s="159">
        <f t="shared" si="25"/>
        <v>0</v>
      </c>
      <c r="O91" s="165"/>
      <c r="P91" s="158">
        <f t="shared" si="26"/>
        <v>0</v>
      </c>
      <c r="Q91" s="164"/>
      <c r="R91" s="159">
        <f t="shared" si="27"/>
        <v>0</v>
      </c>
      <c r="S91" s="165"/>
      <c r="T91" s="158">
        <f t="shared" si="28"/>
        <v>0</v>
      </c>
      <c r="U91" s="164"/>
      <c r="V91" s="159">
        <f t="shared" si="29"/>
        <v>0</v>
      </c>
      <c r="W91" s="166"/>
      <c r="X91" s="158">
        <f t="shared" si="30"/>
        <v>0</v>
      </c>
      <c r="Y91" s="164"/>
      <c r="Z91" s="159">
        <f t="shared" si="31"/>
        <v>0</v>
      </c>
      <c r="AA91" s="165"/>
    </row>
    <row r="92" spans="1:27" x14ac:dyDescent="0.25">
      <c r="A92" s="191">
        <v>82</v>
      </c>
      <c r="B92" s="187"/>
      <c r="C92" s="168" t="s">
        <v>6</v>
      </c>
      <c r="D92" s="187"/>
      <c r="E92" s="194"/>
      <c r="F92" s="193">
        <f t="shared" si="22"/>
        <v>0</v>
      </c>
      <c r="G92" s="163"/>
      <c r="H92" s="159">
        <f t="shared" si="23"/>
        <v>0</v>
      </c>
      <c r="I92" s="280"/>
      <c r="J92" s="280"/>
      <c r="K92" s="280"/>
      <c r="L92" s="162">
        <f t="shared" si="24"/>
        <v>0</v>
      </c>
      <c r="M92" s="164"/>
      <c r="N92" s="159">
        <f t="shared" si="25"/>
        <v>0</v>
      </c>
      <c r="O92" s="165"/>
      <c r="P92" s="158">
        <f t="shared" si="26"/>
        <v>0</v>
      </c>
      <c r="Q92" s="164"/>
      <c r="R92" s="159">
        <f t="shared" si="27"/>
        <v>0</v>
      </c>
      <c r="S92" s="165"/>
      <c r="T92" s="158">
        <f t="shared" si="28"/>
        <v>0</v>
      </c>
      <c r="U92" s="164"/>
      <c r="V92" s="159">
        <f t="shared" si="29"/>
        <v>0</v>
      </c>
      <c r="W92" s="166"/>
      <c r="X92" s="158">
        <f t="shared" si="30"/>
        <v>0</v>
      </c>
      <c r="Y92" s="164"/>
      <c r="Z92" s="159">
        <f t="shared" si="31"/>
        <v>0</v>
      </c>
      <c r="AA92" s="165"/>
    </row>
    <row r="93" spans="1:27" x14ac:dyDescent="0.25">
      <c r="A93" s="191">
        <v>83</v>
      </c>
      <c r="B93" s="187"/>
      <c r="C93" s="168" t="s">
        <v>6</v>
      </c>
      <c r="D93" s="187"/>
      <c r="E93" s="194"/>
      <c r="F93" s="193">
        <f t="shared" si="22"/>
        <v>0</v>
      </c>
      <c r="G93" s="163"/>
      <c r="H93" s="159">
        <f t="shared" si="23"/>
        <v>0</v>
      </c>
      <c r="I93" s="280"/>
      <c r="J93" s="280"/>
      <c r="K93" s="280"/>
      <c r="L93" s="162">
        <f t="shared" si="24"/>
        <v>0</v>
      </c>
      <c r="M93" s="164"/>
      <c r="N93" s="159">
        <f t="shared" si="25"/>
        <v>0</v>
      </c>
      <c r="O93" s="165"/>
      <c r="P93" s="158">
        <f t="shared" si="26"/>
        <v>0</v>
      </c>
      <c r="Q93" s="164"/>
      <c r="R93" s="159">
        <f t="shared" si="27"/>
        <v>0</v>
      </c>
      <c r="S93" s="165"/>
      <c r="T93" s="158">
        <f t="shared" si="28"/>
        <v>0</v>
      </c>
      <c r="U93" s="164"/>
      <c r="V93" s="159">
        <f t="shared" si="29"/>
        <v>0</v>
      </c>
      <c r="W93" s="166"/>
      <c r="X93" s="158">
        <f t="shared" si="30"/>
        <v>0</v>
      </c>
      <c r="Y93" s="164"/>
      <c r="Z93" s="159">
        <f t="shared" si="31"/>
        <v>0</v>
      </c>
      <c r="AA93" s="165"/>
    </row>
    <row r="94" spans="1:27" x14ac:dyDescent="0.25">
      <c r="A94" s="191">
        <v>84</v>
      </c>
      <c r="B94" s="187"/>
      <c r="C94" s="168" t="s">
        <v>6</v>
      </c>
      <c r="D94" s="187"/>
      <c r="E94" s="194"/>
      <c r="F94" s="193">
        <f t="shared" si="22"/>
        <v>0</v>
      </c>
      <c r="G94" s="163"/>
      <c r="H94" s="159">
        <f t="shared" si="23"/>
        <v>0</v>
      </c>
      <c r="I94" s="280"/>
      <c r="J94" s="280"/>
      <c r="K94" s="280"/>
      <c r="L94" s="162">
        <f t="shared" si="24"/>
        <v>0</v>
      </c>
      <c r="M94" s="164"/>
      <c r="N94" s="159">
        <f t="shared" si="25"/>
        <v>0</v>
      </c>
      <c r="O94" s="165"/>
      <c r="P94" s="158">
        <f t="shared" si="26"/>
        <v>0</v>
      </c>
      <c r="Q94" s="164"/>
      <c r="R94" s="159">
        <f t="shared" si="27"/>
        <v>0</v>
      </c>
      <c r="S94" s="165"/>
      <c r="T94" s="158">
        <f t="shared" si="28"/>
        <v>0</v>
      </c>
      <c r="U94" s="164"/>
      <c r="V94" s="159">
        <f t="shared" si="29"/>
        <v>0</v>
      </c>
      <c r="W94" s="166"/>
      <c r="X94" s="158">
        <f t="shared" si="30"/>
        <v>0</v>
      </c>
      <c r="Y94" s="164"/>
      <c r="Z94" s="159">
        <f t="shared" si="31"/>
        <v>0</v>
      </c>
      <c r="AA94" s="165"/>
    </row>
    <row r="95" spans="1:27" x14ac:dyDescent="0.25">
      <c r="A95" s="191">
        <v>85</v>
      </c>
      <c r="B95" s="187"/>
      <c r="C95" s="168" t="s">
        <v>6</v>
      </c>
      <c r="D95" s="187"/>
      <c r="E95" s="194"/>
      <c r="F95" s="193">
        <f t="shared" si="22"/>
        <v>0</v>
      </c>
      <c r="G95" s="163"/>
      <c r="H95" s="159">
        <f t="shared" si="23"/>
        <v>0</v>
      </c>
      <c r="I95" s="280"/>
      <c r="J95" s="280"/>
      <c r="K95" s="280"/>
      <c r="L95" s="162">
        <f t="shared" si="24"/>
        <v>0</v>
      </c>
      <c r="M95" s="164"/>
      <c r="N95" s="159">
        <f t="shared" si="25"/>
        <v>0</v>
      </c>
      <c r="O95" s="165"/>
      <c r="P95" s="158">
        <f t="shared" si="26"/>
        <v>0</v>
      </c>
      <c r="Q95" s="164"/>
      <c r="R95" s="159">
        <f t="shared" si="27"/>
        <v>0</v>
      </c>
      <c r="S95" s="165"/>
      <c r="T95" s="158">
        <f t="shared" si="28"/>
        <v>0</v>
      </c>
      <c r="U95" s="164"/>
      <c r="V95" s="159">
        <f t="shared" si="29"/>
        <v>0</v>
      </c>
      <c r="W95" s="166"/>
      <c r="X95" s="158">
        <f t="shared" si="30"/>
        <v>0</v>
      </c>
      <c r="Y95" s="164"/>
      <c r="Z95" s="159">
        <f t="shared" si="31"/>
        <v>0</v>
      </c>
      <c r="AA95" s="165"/>
    </row>
    <row r="96" spans="1:27" x14ac:dyDescent="0.25">
      <c r="A96" s="191">
        <v>86</v>
      </c>
      <c r="B96" s="187"/>
      <c r="C96" s="168" t="s">
        <v>6</v>
      </c>
      <c r="D96" s="187"/>
      <c r="E96" s="194"/>
      <c r="F96" s="193">
        <f t="shared" si="22"/>
        <v>0</v>
      </c>
      <c r="G96" s="163"/>
      <c r="H96" s="159">
        <f t="shared" si="23"/>
        <v>0</v>
      </c>
      <c r="I96" s="280"/>
      <c r="J96" s="280"/>
      <c r="K96" s="280"/>
      <c r="L96" s="162">
        <f t="shared" si="24"/>
        <v>0</v>
      </c>
      <c r="M96" s="164"/>
      <c r="N96" s="159">
        <f t="shared" si="25"/>
        <v>0</v>
      </c>
      <c r="O96" s="165"/>
      <c r="P96" s="158">
        <f t="shared" si="26"/>
        <v>0</v>
      </c>
      <c r="Q96" s="164"/>
      <c r="R96" s="159">
        <f t="shared" si="27"/>
        <v>0</v>
      </c>
      <c r="S96" s="165"/>
      <c r="T96" s="158">
        <f t="shared" si="28"/>
        <v>0</v>
      </c>
      <c r="U96" s="164"/>
      <c r="V96" s="159">
        <f t="shared" si="29"/>
        <v>0</v>
      </c>
      <c r="W96" s="166"/>
      <c r="X96" s="158">
        <f t="shared" si="30"/>
        <v>0</v>
      </c>
      <c r="Y96" s="164"/>
      <c r="Z96" s="159">
        <f t="shared" si="31"/>
        <v>0</v>
      </c>
      <c r="AA96" s="165"/>
    </row>
    <row r="97" spans="1:27" x14ac:dyDescent="0.25">
      <c r="A97" s="191">
        <v>87</v>
      </c>
      <c r="B97" s="187"/>
      <c r="C97" s="168" t="s">
        <v>6</v>
      </c>
      <c r="D97" s="187"/>
      <c r="E97" s="194"/>
      <c r="F97" s="193">
        <f t="shared" si="22"/>
        <v>0</v>
      </c>
      <c r="G97" s="163"/>
      <c r="H97" s="159">
        <f t="shared" si="23"/>
        <v>0</v>
      </c>
      <c r="I97" s="280"/>
      <c r="J97" s="280"/>
      <c r="K97" s="280"/>
      <c r="L97" s="162">
        <f t="shared" si="24"/>
        <v>0</v>
      </c>
      <c r="M97" s="164"/>
      <c r="N97" s="159">
        <f t="shared" si="25"/>
        <v>0</v>
      </c>
      <c r="O97" s="165"/>
      <c r="P97" s="158">
        <f t="shared" si="26"/>
        <v>0</v>
      </c>
      <c r="Q97" s="164"/>
      <c r="R97" s="159">
        <f t="shared" si="27"/>
        <v>0</v>
      </c>
      <c r="S97" s="165"/>
      <c r="T97" s="158">
        <f t="shared" si="28"/>
        <v>0</v>
      </c>
      <c r="U97" s="164"/>
      <c r="V97" s="159">
        <f t="shared" si="29"/>
        <v>0</v>
      </c>
      <c r="W97" s="166"/>
      <c r="X97" s="158">
        <f t="shared" si="30"/>
        <v>0</v>
      </c>
      <c r="Y97" s="164"/>
      <c r="Z97" s="159">
        <f t="shared" si="31"/>
        <v>0</v>
      </c>
      <c r="AA97" s="165"/>
    </row>
    <row r="98" spans="1:27" x14ac:dyDescent="0.25">
      <c r="A98" s="191">
        <v>88</v>
      </c>
      <c r="B98" s="187"/>
      <c r="C98" s="168" t="s">
        <v>6</v>
      </c>
      <c r="D98" s="187"/>
      <c r="E98" s="194"/>
      <c r="F98" s="193">
        <f t="shared" si="22"/>
        <v>0</v>
      </c>
      <c r="G98" s="163"/>
      <c r="H98" s="159">
        <f t="shared" si="23"/>
        <v>0</v>
      </c>
      <c r="I98" s="280"/>
      <c r="J98" s="280"/>
      <c r="K98" s="280"/>
      <c r="L98" s="162">
        <f t="shared" si="24"/>
        <v>0</v>
      </c>
      <c r="M98" s="164"/>
      <c r="N98" s="159">
        <f t="shared" si="25"/>
        <v>0</v>
      </c>
      <c r="O98" s="165"/>
      <c r="P98" s="158">
        <f t="shared" si="26"/>
        <v>0</v>
      </c>
      <c r="Q98" s="164"/>
      <c r="R98" s="159">
        <f t="shared" si="27"/>
        <v>0</v>
      </c>
      <c r="S98" s="165"/>
      <c r="T98" s="158">
        <f t="shared" si="28"/>
        <v>0</v>
      </c>
      <c r="U98" s="164"/>
      <c r="V98" s="159">
        <f t="shared" si="29"/>
        <v>0</v>
      </c>
      <c r="W98" s="166"/>
      <c r="X98" s="158">
        <f t="shared" si="30"/>
        <v>0</v>
      </c>
      <c r="Y98" s="164"/>
      <c r="Z98" s="159">
        <f t="shared" si="31"/>
        <v>0</v>
      </c>
      <c r="AA98" s="165"/>
    </row>
    <row r="99" spans="1:27" x14ac:dyDescent="0.25">
      <c r="A99" s="191">
        <v>89</v>
      </c>
      <c r="B99" s="187"/>
      <c r="C99" s="168" t="s">
        <v>6</v>
      </c>
      <c r="D99" s="187"/>
      <c r="E99" s="194"/>
      <c r="F99" s="193">
        <f t="shared" si="22"/>
        <v>0</v>
      </c>
      <c r="G99" s="163"/>
      <c r="H99" s="159">
        <f t="shared" si="23"/>
        <v>0</v>
      </c>
      <c r="I99" s="280"/>
      <c r="J99" s="280"/>
      <c r="K99" s="280"/>
      <c r="L99" s="162">
        <f t="shared" si="24"/>
        <v>0</v>
      </c>
      <c r="M99" s="164"/>
      <c r="N99" s="159">
        <f t="shared" si="25"/>
        <v>0</v>
      </c>
      <c r="O99" s="165"/>
      <c r="P99" s="158">
        <f t="shared" si="26"/>
        <v>0</v>
      </c>
      <c r="Q99" s="164"/>
      <c r="R99" s="159">
        <f t="shared" si="27"/>
        <v>0</v>
      </c>
      <c r="S99" s="165"/>
      <c r="T99" s="158">
        <f t="shared" si="28"/>
        <v>0</v>
      </c>
      <c r="U99" s="164"/>
      <c r="V99" s="159">
        <f t="shared" si="29"/>
        <v>0</v>
      </c>
      <c r="W99" s="166"/>
      <c r="X99" s="158">
        <f t="shared" si="30"/>
        <v>0</v>
      </c>
      <c r="Y99" s="164"/>
      <c r="Z99" s="159">
        <f t="shared" si="31"/>
        <v>0</v>
      </c>
      <c r="AA99" s="165"/>
    </row>
    <row r="100" spans="1:27" x14ac:dyDescent="0.25">
      <c r="A100" s="191">
        <v>90</v>
      </c>
      <c r="B100" s="187"/>
      <c r="C100" s="168" t="s">
        <v>6</v>
      </c>
      <c r="D100" s="187"/>
      <c r="E100" s="194"/>
      <c r="F100" s="193">
        <f t="shared" si="22"/>
        <v>0</v>
      </c>
      <c r="G100" s="163"/>
      <c r="H100" s="159">
        <f t="shared" si="23"/>
        <v>0</v>
      </c>
      <c r="I100" s="280"/>
      <c r="J100" s="280"/>
      <c r="K100" s="280"/>
      <c r="L100" s="162">
        <f t="shared" si="24"/>
        <v>0</v>
      </c>
      <c r="M100" s="164"/>
      <c r="N100" s="159">
        <f t="shared" si="25"/>
        <v>0</v>
      </c>
      <c r="O100" s="165"/>
      <c r="P100" s="158">
        <f t="shared" si="26"/>
        <v>0</v>
      </c>
      <c r="Q100" s="164"/>
      <c r="R100" s="159">
        <f t="shared" si="27"/>
        <v>0</v>
      </c>
      <c r="S100" s="165"/>
      <c r="T100" s="158">
        <f t="shared" si="28"/>
        <v>0</v>
      </c>
      <c r="U100" s="164"/>
      <c r="V100" s="159">
        <f t="shared" si="29"/>
        <v>0</v>
      </c>
      <c r="W100" s="166"/>
      <c r="X100" s="158">
        <f t="shared" si="30"/>
        <v>0</v>
      </c>
      <c r="Y100" s="164"/>
      <c r="Z100" s="159">
        <f t="shared" si="31"/>
        <v>0</v>
      </c>
      <c r="AA100" s="165"/>
    </row>
    <row r="101" spans="1:27" x14ac:dyDescent="0.25">
      <c r="A101" s="191">
        <v>91</v>
      </c>
      <c r="B101" s="187"/>
      <c r="C101" s="168" t="s">
        <v>6</v>
      </c>
      <c r="D101" s="187"/>
      <c r="E101" s="194"/>
      <c r="F101" s="193">
        <f t="shared" si="22"/>
        <v>0</v>
      </c>
      <c r="G101" s="163"/>
      <c r="H101" s="159">
        <f t="shared" si="23"/>
        <v>0</v>
      </c>
      <c r="I101" s="280"/>
      <c r="J101" s="280"/>
      <c r="K101" s="280"/>
      <c r="L101" s="162">
        <f t="shared" si="24"/>
        <v>0</v>
      </c>
      <c r="M101" s="164"/>
      <c r="N101" s="159">
        <f t="shared" si="25"/>
        <v>0</v>
      </c>
      <c r="O101" s="165"/>
      <c r="P101" s="158">
        <f t="shared" si="26"/>
        <v>0</v>
      </c>
      <c r="Q101" s="164"/>
      <c r="R101" s="159">
        <f t="shared" si="27"/>
        <v>0</v>
      </c>
      <c r="S101" s="165"/>
      <c r="T101" s="158">
        <f t="shared" si="28"/>
        <v>0</v>
      </c>
      <c r="U101" s="164"/>
      <c r="V101" s="159">
        <f t="shared" si="29"/>
        <v>0</v>
      </c>
      <c r="W101" s="166"/>
      <c r="X101" s="158">
        <f t="shared" si="30"/>
        <v>0</v>
      </c>
      <c r="Y101" s="164"/>
      <c r="Z101" s="159">
        <f t="shared" si="31"/>
        <v>0</v>
      </c>
      <c r="AA101" s="165"/>
    </row>
    <row r="102" spans="1:27" x14ac:dyDescent="0.25">
      <c r="A102" s="191">
        <v>92</v>
      </c>
      <c r="B102" s="187"/>
      <c r="C102" s="168" t="s">
        <v>6</v>
      </c>
      <c r="D102" s="187"/>
      <c r="E102" s="194"/>
      <c r="F102" s="193">
        <f t="shared" si="22"/>
        <v>0</v>
      </c>
      <c r="G102" s="163"/>
      <c r="H102" s="159">
        <f t="shared" si="23"/>
        <v>0</v>
      </c>
      <c r="I102" s="280"/>
      <c r="J102" s="280"/>
      <c r="K102" s="280"/>
      <c r="L102" s="162">
        <f t="shared" si="24"/>
        <v>0</v>
      </c>
      <c r="M102" s="164"/>
      <c r="N102" s="159">
        <f t="shared" si="25"/>
        <v>0</v>
      </c>
      <c r="O102" s="165"/>
      <c r="P102" s="158">
        <f t="shared" si="26"/>
        <v>0</v>
      </c>
      <c r="Q102" s="164"/>
      <c r="R102" s="159">
        <f t="shared" si="27"/>
        <v>0</v>
      </c>
      <c r="S102" s="165"/>
      <c r="T102" s="158">
        <f t="shared" si="28"/>
        <v>0</v>
      </c>
      <c r="U102" s="164"/>
      <c r="V102" s="159">
        <f t="shared" si="29"/>
        <v>0</v>
      </c>
      <c r="W102" s="166"/>
      <c r="X102" s="158">
        <f t="shared" si="30"/>
        <v>0</v>
      </c>
      <c r="Y102" s="164"/>
      <c r="Z102" s="159">
        <f t="shared" si="31"/>
        <v>0</v>
      </c>
      <c r="AA102" s="165"/>
    </row>
    <row r="103" spans="1:27" x14ac:dyDescent="0.25">
      <c r="A103" s="191">
        <v>93</v>
      </c>
      <c r="B103" s="187"/>
      <c r="C103" s="168" t="s">
        <v>6</v>
      </c>
      <c r="D103" s="187"/>
      <c r="E103" s="194"/>
      <c r="F103" s="193">
        <f t="shared" si="22"/>
        <v>0</v>
      </c>
      <c r="G103" s="163"/>
      <c r="H103" s="159">
        <f t="shared" si="23"/>
        <v>0</v>
      </c>
      <c r="I103" s="280"/>
      <c r="J103" s="280"/>
      <c r="K103" s="280"/>
      <c r="L103" s="162">
        <f t="shared" si="24"/>
        <v>0</v>
      </c>
      <c r="M103" s="164"/>
      <c r="N103" s="159">
        <f t="shared" si="25"/>
        <v>0</v>
      </c>
      <c r="O103" s="165"/>
      <c r="P103" s="158">
        <f t="shared" si="26"/>
        <v>0</v>
      </c>
      <c r="Q103" s="164"/>
      <c r="R103" s="159">
        <f t="shared" si="27"/>
        <v>0</v>
      </c>
      <c r="S103" s="165"/>
      <c r="T103" s="158">
        <f t="shared" si="28"/>
        <v>0</v>
      </c>
      <c r="U103" s="164"/>
      <c r="V103" s="159">
        <f t="shared" si="29"/>
        <v>0</v>
      </c>
      <c r="W103" s="166"/>
      <c r="X103" s="158">
        <f t="shared" si="30"/>
        <v>0</v>
      </c>
      <c r="Y103" s="164"/>
      <c r="Z103" s="159">
        <f t="shared" si="31"/>
        <v>0</v>
      </c>
      <c r="AA103" s="165"/>
    </row>
    <row r="104" spans="1:27" x14ac:dyDescent="0.25">
      <c r="A104" s="191">
        <v>94</v>
      </c>
      <c r="B104" s="187"/>
      <c r="C104" s="168" t="s">
        <v>6</v>
      </c>
      <c r="D104" s="187"/>
      <c r="E104" s="194"/>
      <c r="F104" s="193">
        <f t="shared" si="22"/>
        <v>0</v>
      </c>
      <c r="G104" s="163"/>
      <c r="H104" s="159">
        <f t="shared" si="23"/>
        <v>0</v>
      </c>
      <c r="I104" s="280"/>
      <c r="J104" s="280"/>
      <c r="K104" s="280"/>
      <c r="L104" s="162">
        <f t="shared" si="24"/>
        <v>0</v>
      </c>
      <c r="M104" s="164"/>
      <c r="N104" s="159">
        <f t="shared" si="25"/>
        <v>0</v>
      </c>
      <c r="O104" s="165"/>
      <c r="P104" s="158">
        <f t="shared" si="26"/>
        <v>0</v>
      </c>
      <c r="Q104" s="164"/>
      <c r="R104" s="159">
        <f t="shared" si="27"/>
        <v>0</v>
      </c>
      <c r="S104" s="165"/>
      <c r="T104" s="158">
        <f t="shared" si="28"/>
        <v>0</v>
      </c>
      <c r="U104" s="164"/>
      <c r="V104" s="159">
        <f t="shared" si="29"/>
        <v>0</v>
      </c>
      <c r="W104" s="166"/>
      <c r="X104" s="158">
        <f t="shared" si="30"/>
        <v>0</v>
      </c>
      <c r="Y104" s="164"/>
      <c r="Z104" s="159">
        <f t="shared" si="31"/>
        <v>0</v>
      </c>
      <c r="AA104" s="165"/>
    </row>
    <row r="105" spans="1:27" x14ac:dyDescent="0.25">
      <c r="A105" s="191">
        <v>95</v>
      </c>
      <c r="B105" s="187"/>
      <c r="C105" s="168" t="s">
        <v>6</v>
      </c>
      <c r="D105" s="187"/>
      <c r="E105" s="194"/>
      <c r="F105" s="193">
        <f t="shared" si="22"/>
        <v>0</v>
      </c>
      <c r="G105" s="163"/>
      <c r="H105" s="159">
        <f t="shared" si="23"/>
        <v>0</v>
      </c>
      <c r="I105" s="280"/>
      <c r="J105" s="280"/>
      <c r="K105" s="280"/>
      <c r="L105" s="162">
        <f t="shared" si="24"/>
        <v>0</v>
      </c>
      <c r="M105" s="164"/>
      <c r="N105" s="159">
        <f t="shared" si="25"/>
        <v>0</v>
      </c>
      <c r="O105" s="165"/>
      <c r="P105" s="158">
        <f t="shared" si="26"/>
        <v>0</v>
      </c>
      <c r="Q105" s="164"/>
      <c r="R105" s="159">
        <f t="shared" si="27"/>
        <v>0</v>
      </c>
      <c r="S105" s="165"/>
      <c r="T105" s="158">
        <f t="shared" si="28"/>
        <v>0</v>
      </c>
      <c r="U105" s="164"/>
      <c r="V105" s="159">
        <f t="shared" si="29"/>
        <v>0</v>
      </c>
      <c r="W105" s="166"/>
      <c r="X105" s="158">
        <f t="shared" si="30"/>
        <v>0</v>
      </c>
      <c r="Y105" s="164"/>
      <c r="Z105" s="159">
        <f t="shared" si="31"/>
        <v>0</v>
      </c>
      <c r="AA105" s="165"/>
    </row>
    <row r="106" spans="1:27" x14ac:dyDescent="0.25">
      <c r="A106" s="191">
        <v>96</v>
      </c>
      <c r="B106" s="187"/>
      <c r="C106" s="168" t="s">
        <v>6</v>
      </c>
      <c r="D106" s="187"/>
      <c r="E106" s="194"/>
      <c r="F106" s="193">
        <f t="shared" si="22"/>
        <v>0</v>
      </c>
      <c r="G106" s="163"/>
      <c r="H106" s="159">
        <f t="shared" si="23"/>
        <v>0</v>
      </c>
      <c r="I106" s="280"/>
      <c r="J106" s="280"/>
      <c r="K106" s="280"/>
      <c r="L106" s="162">
        <f t="shared" si="24"/>
        <v>0</v>
      </c>
      <c r="M106" s="164"/>
      <c r="N106" s="159">
        <f t="shared" si="25"/>
        <v>0</v>
      </c>
      <c r="O106" s="165"/>
      <c r="P106" s="158">
        <f t="shared" si="26"/>
        <v>0</v>
      </c>
      <c r="Q106" s="164"/>
      <c r="R106" s="159">
        <f t="shared" si="27"/>
        <v>0</v>
      </c>
      <c r="S106" s="165"/>
      <c r="T106" s="158">
        <f t="shared" si="28"/>
        <v>0</v>
      </c>
      <c r="U106" s="164"/>
      <c r="V106" s="159">
        <f t="shared" si="29"/>
        <v>0</v>
      </c>
      <c r="W106" s="166"/>
      <c r="X106" s="158">
        <f t="shared" si="30"/>
        <v>0</v>
      </c>
      <c r="Y106" s="164"/>
      <c r="Z106" s="159">
        <f t="shared" si="31"/>
        <v>0</v>
      </c>
      <c r="AA106" s="165"/>
    </row>
    <row r="107" spans="1:27" x14ac:dyDescent="0.25">
      <c r="A107" s="191">
        <v>97</v>
      </c>
      <c r="B107" s="187"/>
      <c r="C107" s="168" t="s">
        <v>6</v>
      </c>
      <c r="D107" s="187"/>
      <c r="E107" s="194"/>
      <c r="F107" s="193">
        <f t="shared" ref="F107:F138" si="32">IF(OR(AND(D107&lt;=1984,(E107/20*30)&gt;=25),AND(D107&gt;1984,D107&lt;=1989,(E107/48*30)&gt;=25),AND(D107&gt;1989,D107&lt;=2001,(E107/40*30)&gt;=25),AND(D107&gt;2001,E107&gt;=25)),6,IF(OR(AND(D107&lt;=1984,(E107/20*30)&gt;=20),AND(D107&gt;1984,D107&lt;=1989,(E107/48*30)&gt;=20),AND(D107&gt;1989,D107&lt;=2001,(E107/40*30)&gt;=20),AND(D107&gt;2001,E107&gt;=20)),4,0))</f>
        <v>0</v>
      </c>
      <c r="G107" s="163"/>
      <c r="H107" s="159">
        <f t="shared" ref="H107:H138" si="33">F107*G107</f>
        <v>0</v>
      </c>
      <c r="I107" s="280"/>
      <c r="J107" s="280"/>
      <c r="K107" s="280"/>
      <c r="L107" s="162">
        <f t="shared" ref="L107:L138" si="34">F107</f>
        <v>0</v>
      </c>
      <c r="M107" s="164"/>
      <c r="N107" s="159">
        <f t="shared" ref="N107:N138" si="35">L107*M107</f>
        <v>0</v>
      </c>
      <c r="O107" s="165"/>
      <c r="P107" s="158">
        <f t="shared" ref="P107:P138" si="36">F107</f>
        <v>0</v>
      </c>
      <c r="Q107" s="164"/>
      <c r="R107" s="159">
        <f t="shared" ref="R107:R138" si="37">Q107*P107</f>
        <v>0</v>
      </c>
      <c r="S107" s="165"/>
      <c r="T107" s="158">
        <f t="shared" ref="T107:T138" si="38">F107</f>
        <v>0</v>
      </c>
      <c r="U107" s="164"/>
      <c r="V107" s="159">
        <f t="shared" ref="V107:V138" si="39">U107*T107</f>
        <v>0</v>
      </c>
      <c r="W107" s="166"/>
      <c r="X107" s="158">
        <f t="shared" ref="X107:X138" si="40">F107</f>
        <v>0</v>
      </c>
      <c r="Y107" s="164"/>
      <c r="Z107" s="159">
        <f t="shared" ref="Z107:Z138" si="41">Y107*X107</f>
        <v>0</v>
      </c>
      <c r="AA107" s="165"/>
    </row>
    <row r="108" spans="1:27" x14ac:dyDescent="0.25">
      <c r="A108" s="191">
        <v>98</v>
      </c>
      <c r="B108" s="187"/>
      <c r="C108" s="168" t="s">
        <v>6</v>
      </c>
      <c r="D108" s="187"/>
      <c r="E108" s="194"/>
      <c r="F108" s="193">
        <f t="shared" si="32"/>
        <v>0</v>
      </c>
      <c r="G108" s="163"/>
      <c r="H108" s="159">
        <f t="shared" si="33"/>
        <v>0</v>
      </c>
      <c r="I108" s="280"/>
      <c r="J108" s="280"/>
      <c r="K108" s="280"/>
      <c r="L108" s="162">
        <f t="shared" si="34"/>
        <v>0</v>
      </c>
      <c r="M108" s="164"/>
      <c r="N108" s="159">
        <f t="shared" si="35"/>
        <v>0</v>
      </c>
      <c r="O108" s="165"/>
      <c r="P108" s="158">
        <f t="shared" si="36"/>
        <v>0</v>
      </c>
      <c r="Q108" s="164"/>
      <c r="R108" s="159">
        <f t="shared" si="37"/>
        <v>0</v>
      </c>
      <c r="S108" s="165"/>
      <c r="T108" s="158">
        <f t="shared" si="38"/>
        <v>0</v>
      </c>
      <c r="U108" s="164"/>
      <c r="V108" s="159">
        <f t="shared" si="39"/>
        <v>0</v>
      </c>
      <c r="W108" s="166"/>
      <c r="X108" s="158">
        <f t="shared" si="40"/>
        <v>0</v>
      </c>
      <c r="Y108" s="164"/>
      <c r="Z108" s="159">
        <f t="shared" si="41"/>
        <v>0</v>
      </c>
      <c r="AA108" s="165"/>
    </row>
    <row r="109" spans="1:27" x14ac:dyDescent="0.25">
      <c r="A109" s="191">
        <v>99</v>
      </c>
      <c r="B109" s="187"/>
      <c r="C109" s="168" t="s">
        <v>6</v>
      </c>
      <c r="D109" s="187"/>
      <c r="E109" s="194"/>
      <c r="F109" s="193">
        <f t="shared" si="32"/>
        <v>0</v>
      </c>
      <c r="G109" s="163"/>
      <c r="H109" s="159">
        <f t="shared" si="33"/>
        <v>0</v>
      </c>
      <c r="I109" s="280"/>
      <c r="J109" s="280"/>
      <c r="K109" s="280"/>
      <c r="L109" s="162">
        <f t="shared" si="34"/>
        <v>0</v>
      </c>
      <c r="M109" s="164"/>
      <c r="N109" s="159">
        <f t="shared" si="35"/>
        <v>0</v>
      </c>
      <c r="O109" s="165"/>
      <c r="P109" s="158">
        <f t="shared" si="36"/>
        <v>0</v>
      </c>
      <c r="Q109" s="164"/>
      <c r="R109" s="159">
        <f t="shared" si="37"/>
        <v>0</v>
      </c>
      <c r="S109" s="165"/>
      <c r="T109" s="158">
        <f t="shared" si="38"/>
        <v>0</v>
      </c>
      <c r="U109" s="164"/>
      <c r="V109" s="159">
        <f t="shared" si="39"/>
        <v>0</v>
      </c>
      <c r="W109" s="166"/>
      <c r="X109" s="158">
        <f t="shared" si="40"/>
        <v>0</v>
      </c>
      <c r="Y109" s="164"/>
      <c r="Z109" s="159">
        <f t="shared" si="41"/>
        <v>0</v>
      </c>
      <c r="AA109" s="165"/>
    </row>
    <row r="110" spans="1:27" x14ac:dyDescent="0.25">
      <c r="A110" s="191">
        <v>100</v>
      </c>
      <c r="B110" s="187"/>
      <c r="C110" s="168" t="s">
        <v>6</v>
      </c>
      <c r="D110" s="187"/>
      <c r="E110" s="194"/>
      <c r="F110" s="193">
        <f t="shared" si="32"/>
        <v>0</v>
      </c>
      <c r="G110" s="163"/>
      <c r="H110" s="159">
        <f t="shared" si="33"/>
        <v>0</v>
      </c>
      <c r="I110" s="280"/>
      <c r="J110" s="280"/>
      <c r="K110" s="280"/>
      <c r="L110" s="162">
        <f t="shared" si="34"/>
        <v>0</v>
      </c>
      <c r="M110" s="164"/>
      <c r="N110" s="159">
        <f t="shared" si="35"/>
        <v>0</v>
      </c>
      <c r="O110" s="165"/>
      <c r="P110" s="158">
        <f t="shared" si="36"/>
        <v>0</v>
      </c>
      <c r="Q110" s="164"/>
      <c r="R110" s="159">
        <f t="shared" si="37"/>
        <v>0</v>
      </c>
      <c r="S110" s="165"/>
      <c r="T110" s="158">
        <f t="shared" si="38"/>
        <v>0</v>
      </c>
      <c r="U110" s="164"/>
      <c r="V110" s="159">
        <f t="shared" si="39"/>
        <v>0</v>
      </c>
      <c r="W110" s="166"/>
      <c r="X110" s="158">
        <f t="shared" si="40"/>
        <v>0</v>
      </c>
      <c r="Y110" s="164"/>
      <c r="Z110" s="159">
        <f t="shared" si="41"/>
        <v>0</v>
      </c>
      <c r="AA110" s="165"/>
    </row>
    <row r="111" spans="1:27" x14ac:dyDescent="0.25">
      <c r="A111" s="191">
        <v>101</v>
      </c>
      <c r="B111" s="187"/>
      <c r="C111" s="168" t="s">
        <v>6</v>
      </c>
      <c r="D111" s="187"/>
      <c r="E111" s="194"/>
      <c r="F111" s="193">
        <f t="shared" si="32"/>
        <v>0</v>
      </c>
      <c r="G111" s="163"/>
      <c r="H111" s="159">
        <f t="shared" si="33"/>
        <v>0</v>
      </c>
      <c r="I111" s="280"/>
      <c r="J111" s="280"/>
      <c r="K111" s="280"/>
      <c r="L111" s="162">
        <f t="shared" si="34"/>
        <v>0</v>
      </c>
      <c r="M111" s="164"/>
      <c r="N111" s="159">
        <f t="shared" si="35"/>
        <v>0</v>
      </c>
      <c r="O111" s="165"/>
      <c r="P111" s="158">
        <f t="shared" si="36"/>
        <v>0</v>
      </c>
      <c r="Q111" s="164"/>
      <c r="R111" s="159">
        <f t="shared" si="37"/>
        <v>0</v>
      </c>
      <c r="S111" s="165"/>
      <c r="T111" s="158">
        <f t="shared" si="38"/>
        <v>0</v>
      </c>
      <c r="U111" s="164"/>
      <c r="V111" s="159">
        <f t="shared" si="39"/>
        <v>0</v>
      </c>
      <c r="W111" s="166"/>
      <c r="X111" s="158">
        <f t="shared" si="40"/>
        <v>0</v>
      </c>
      <c r="Y111" s="164"/>
      <c r="Z111" s="159">
        <f t="shared" si="41"/>
        <v>0</v>
      </c>
      <c r="AA111" s="165"/>
    </row>
    <row r="112" spans="1:27" x14ac:dyDescent="0.25">
      <c r="A112" s="191">
        <v>102</v>
      </c>
      <c r="B112" s="187"/>
      <c r="C112" s="168" t="s">
        <v>6</v>
      </c>
      <c r="D112" s="187"/>
      <c r="E112" s="194"/>
      <c r="F112" s="193">
        <f t="shared" si="32"/>
        <v>0</v>
      </c>
      <c r="G112" s="163"/>
      <c r="H112" s="159">
        <f t="shared" si="33"/>
        <v>0</v>
      </c>
      <c r="I112" s="280"/>
      <c r="J112" s="280"/>
      <c r="K112" s="280"/>
      <c r="L112" s="162">
        <f t="shared" si="34"/>
        <v>0</v>
      </c>
      <c r="M112" s="164"/>
      <c r="N112" s="159">
        <f t="shared" si="35"/>
        <v>0</v>
      </c>
      <c r="O112" s="165"/>
      <c r="P112" s="158">
        <f t="shared" si="36"/>
        <v>0</v>
      </c>
      <c r="Q112" s="164"/>
      <c r="R112" s="159">
        <f t="shared" si="37"/>
        <v>0</v>
      </c>
      <c r="S112" s="165"/>
      <c r="T112" s="158">
        <f t="shared" si="38"/>
        <v>0</v>
      </c>
      <c r="U112" s="164"/>
      <c r="V112" s="159">
        <f t="shared" si="39"/>
        <v>0</v>
      </c>
      <c r="W112" s="166"/>
      <c r="X112" s="158">
        <f t="shared" si="40"/>
        <v>0</v>
      </c>
      <c r="Y112" s="164"/>
      <c r="Z112" s="159">
        <f t="shared" si="41"/>
        <v>0</v>
      </c>
      <c r="AA112" s="165"/>
    </row>
    <row r="113" spans="1:27" x14ac:dyDescent="0.25">
      <c r="A113" s="191">
        <v>103</v>
      </c>
      <c r="B113" s="187"/>
      <c r="C113" s="168" t="s">
        <v>6</v>
      </c>
      <c r="D113" s="187"/>
      <c r="E113" s="194"/>
      <c r="F113" s="193">
        <f t="shared" si="32"/>
        <v>0</v>
      </c>
      <c r="G113" s="163"/>
      <c r="H113" s="159">
        <f t="shared" si="33"/>
        <v>0</v>
      </c>
      <c r="I113" s="280"/>
      <c r="J113" s="280"/>
      <c r="K113" s="280"/>
      <c r="L113" s="162">
        <f t="shared" si="34"/>
        <v>0</v>
      </c>
      <c r="M113" s="164"/>
      <c r="N113" s="159">
        <f t="shared" si="35"/>
        <v>0</v>
      </c>
      <c r="O113" s="165"/>
      <c r="P113" s="158">
        <f t="shared" si="36"/>
        <v>0</v>
      </c>
      <c r="Q113" s="164"/>
      <c r="R113" s="159">
        <f t="shared" si="37"/>
        <v>0</v>
      </c>
      <c r="S113" s="165"/>
      <c r="T113" s="158">
        <f t="shared" si="38"/>
        <v>0</v>
      </c>
      <c r="U113" s="164"/>
      <c r="V113" s="159">
        <f t="shared" si="39"/>
        <v>0</v>
      </c>
      <c r="W113" s="166"/>
      <c r="X113" s="158">
        <f t="shared" si="40"/>
        <v>0</v>
      </c>
      <c r="Y113" s="164"/>
      <c r="Z113" s="159">
        <f t="shared" si="41"/>
        <v>0</v>
      </c>
      <c r="AA113" s="165"/>
    </row>
    <row r="114" spans="1:27" x14ac:dyDescent="0.25">
      <c r="A114" s="191">
        <v>104</v>
      </c>
      <c r="B114" s="187"/>
      <c r="C114" s="168" t="s">
        <v>6</v>
      </c>
      <c r="D114" s="187"/>
      <c r="E114" s="194"/>
      <c r="F114" s="193">
        <f t="shared" si="32"/>
        <v>0</v>
      </c>
      <c r="G114" s="163"/>
      <c r="H114" s="159">
        <f t="shared" si="33"/>
        <v>0</v>
      </c>
      <c r="I114" s="280"/>
      <c r="J114" s="280"/>
      <c r="K114" s="280"/>
      <c r="L114" s="162">
        <f t="shared" si="34"/>
        <v>0</v>
      </c>
      <c r="M114" s="164"/>
      <c r="N114" s="159">
        <f t="shared" si="35"/>
        <v>0</v>
      </c>
      <c r="O114" s="165"/>
      <c r="P114" s="158">
        <f t="shared" si="36"/>
        <v>0</v>
      </c>
      <c r="Q114" s="164"/>
      <c r="R114" s="159">
        <f t="shared" si="37"/>
        <v>0</v>
      </c>
      <c r="S114" s="165"/>
      <c r="T114" s="158">
        <f t="shared" si="38"/>
        <v>0</v>
      </c>
      <c r="U114" s="164"/>
      <c r="V114" s="159">
        <f t="shared" si="39"/>
        <v>0</v>
      </c>
      <c r="W114" s="166"/>
      <c r="X114" s="158">
        <f t="shared" si="40"/>
        <v>0</v>
      </c>
      <c r="Y114" s="164"/>
      <c r="Z114" s="159">
        <f t="shared" si="41"/>
        <v>0</v>
      </c>
      <c r="AA114" s="165"/>
    </row>
    <row r="115" spans="1:27" x14ac:dyDescent="0.25">
      <c r="A115" s="191">
        <v>105</v>
      </c>
      <c r="B115" s="187"/>
      <c r="C115" s="168" t="s">
        <v>6</v>
      </c>
      <c r="D115" s="187"/>
      <c r="E115" s="194"/>
      <c r="F115" s="193">
        <f t="shared" si="32"/>
        <v>0</v>
      </c>
      <c r="G115" s="163"/>
      <c r="H115" s="159">
        <f t="shared" si="33"/>
        <v>0</v>
      </c>
      <c r="I115" s="280"/>
      <c r="J115" s="280"/>
      <c r="K115" s="280"/>
      <c r="L115" s="162">
        <f t="shared" si="34"/>
        <v>0</v>
      </c>
      <c r="M115" s="164"/>
      <c r="N115" s="159">
        <f t="shared" si="35"/>
        <v>0</v>
      </c>
      <c r="O115" s="165"/>
      <c r="P115" s="158">
        <f t="shared" si="36"/>
        <v>0</v>
      </c>
      <c r="Q115" s="164"/>
      <c r="R115" s="159">
        <f t="shared" si="37"/>
        <v>0</v>
      </c>
      <c r="S115" s="165"/>
      <c r="T115" s="158">
        <f t="shared" si="38"/>
        <v>0</v>
      </c>
      <c r="U115" s="164"/>
      <c r="V115" s="159">
        <f t="shared" si="39"/>
        <v>0</v>
      </c>
      <c r="W115" s="166"/>
      <c r="X115" s="158">
        <f t="shared" si="40"/>
        <v>0</v>
      </c>
      <c r="Y115" s="164"/>
      <c r="Z115" s="159">
        <f t="shared" si="41"/>
        <v>0</v>
      </c>
      <c r="AA115" s="165"/>
    </row>
    <row r="116" spans="1:27" x14ac:dyDescent="0.25">
      <c r="A116" s="191">
        <v>106</v>
      </c>
      <c r="B116" s="187"/>
      <c r="C116" s="168" t="s">
        <v>6</v>
      </c>
      <c r="D116" s="187"/>
      <c r="E116" s="194"/>
      <c r="F116" s="193">
        <f t="shared" si="32"/>
        <v>0</v>
      </c>
      <c r="G116" s="163"/>
      <c r="H116" s="159">
        <f t="shared" si="33"/>
        <v>0</v>
      </c>
      <c r="I116" s="280"/>
      <c r="J116" s="280"/>
      <c r="K116" s="280"/>
      <c r="L116" s="162">
        <f t="shared" si="34"/>
        <v>0</v>
      </c>
      <c r="M116" s="164"/>
      <c r="N116" s="159">
        <f t="shared" si="35"/>
        <v>0</v>
      </c>
      <c r="O116" s="165"/>
      <c r="P116" s="158">
        <f t="shared" si="36"/>
        <v>0</v>
      </c>
      <c r="Q116" s="164"/>
      <c r="R116" s="159">
        <f t="shared" si="37"/>
        <v>0</v>
      </c>
      <c r="S116" s="165"/>
      <c r="T116" s="158">
        <f t="shared" si="38"/>
        <v>0</v>
      </c>
      <c r="U116" s="164"/>
      <c r="V116" s="159">
        <f t="shared" si="39"/>
        <v>0</v>
      </c>
      <c r="W116" s="166"/>
      <c r="X116" s="158">
        <f t="shared" si="40"/>
        <v>0</v>
      </c>
      <c r="Y116" s="164"/>
      <c r="Z116" s="159">
        <f t="shared" si="41"/>
        <v>0</v>
      </c>
      <c r="AA116" s="165"/>
    </row>
    <row r="117" spans="1:27" x14ac:dyDescent="0.25">
      <c r="A117" s="191">
        <v>107</v>
      </c>
      <c r="B117" s="187"/>
      <c r="C117" s="168" t="s">
        <v>6</v>
      </c>
      <c r="D117" s="187"/>
      <c r="E117" s="194"/>
      <c r="F117" s="193">
        <f t="shared" si="32"/>
        <v>0</v>
      </c>
      <c r="G117" s="163"/>
      <c r="H117" s="159">
        <f t="shared" si="33"/>
        <v>0</v>
      </c>
      <c r="I117" s="280"/>
      <c r="J117" s="280"/>
      <c r="K117" s="280"/>
      <c r="L117" s="162">
        <f t="shared" si="34"/>
        <v>0</v>
      </c>
      <c r="M117" s="164"/>
      <c r="N117" s="159">
        <f t="shared" si="35"/>
        <v>0</v>
      </c>
      <c r="O117" s="165"/>
      <c r="P117" s="158">
        <f t="shared" si="36"/>
        <v>0</v>
      </c>
      <c r="Q117" s="164"/>
      <c r="R117" s="159">
        <f t="shared" si="37"/>
        <v>0</v>
      </c>
      <c r="S117" s="165"/>
      <c r="T117" s="158">
        <f t="shared" si="38"/>
        <v>0</v>
      </c>
      <c r="U117" s="164"/>
      <c r="V117" s="159">
        <f t="shared" si="39"/>
        <v>0</v>
      </c>
      <c r="W117" s="166"/>
      <c r="X117" s="158">
        <f t="shared" si="40"/>
        <v>0</v>
      </c>
      <c r="Y117" s="164"/>
      <c r="Z117" s="159">
        <f t="shared" si="41"/>
        <v>0</v>
      </c>
      <c r="AA117" s="165"/>
    </row>
    <row r="118" spans="1:27" x14ac:dyDescent="0.25">
      <c r="A118" s="191">
        <v>108</v>
      </c>
      <c r="B118" s="187"/>
      <c r="C118" s="168" t="s">
        <v>6</v>
      </c>
      <c r="D118" s="187"/>
      <c r="E118" s="194"/>
      <c r="F118" s="193">
        <f t="shared" si="32"/>
        <v>0</v>
      </c>
      <c r="G118" s="163"/>
      <c r="H118" s="159">
        <f t="shared" si="33"/>
        <v>0</v>
      </c>
      <c r="I118" s="280"/>
      <c r="J118" s="280"/>
      <c r="K118" s="280"/>
      <c r="L118" s="162">
        <f t="shared" si="34"/>
        <v>0</v>
      </c>
      <c r="M118" s="164"/>
      <c r="N118" s="159">
        <f t="shared" si="35"/>
        <v>0</v>
      </c>
      <c r="O118" s="165"/>
      <c r="P118" s="158">
        <f t="shared" si="36"/>
        <v>0</v>
      </c>
      <c r="Q118" s="164"/>
      <c r="R118" s="159">
        <f t="shared" si="37"/>
        <v>0</v>
      </c>
      <c r="S118" s="165"/>
      <c r="T118" s="158">
        <f t="shared" si="38"/>
        <v>0</v>
      </c>
      <c r="U118" s="164"/>
      <c r="V118" s="159">
        <f t="shared" si="39"/>
        <v>0</v>
      </c>
      <c r="W118" s="166"/>
      <c r="X118" s="158">
        <f t="shared" si="40"/>
        <v>0</v>
      </c>
      <c r="Y118" s="164"/>
      <c r="Z118" s="159">
        <f t="shared" si="41"/>
        <v>0</v>
      </c>
      <c r="AA118" s="165"/>
    </row>
    <row r="119" spans="1:27" x14ac:dyDescent="0.25">
      <c r="A119" s="191">
        <v>109</v>
      </c>
      <c r="B119" s="187"/>
      <c r="C119" s="168" t="s">
        <v>6</v>
      </c>
      <c r="D119" s="187"/>
      <c r="E119" s="194"/>
      <c r="F119" s="193">
        <f t="shared" si="32"/>
        <v>0</v>
      </c>
      <c r="G119" s="163"/>
      <c r="H119" s="159">
        <f t="shared" si="33"/>
        <v>0</v>
      </c>
      <c r="I119" s="280"/>
      <c r="J119" s="280"/>
      <c r="K119" s="280"/>
      <c r="L119" s="162">
        <f t="shared" si="34"/>
        <v>0</v>
      </c>
      <c r="M119" s="164"/>
      <c r="N119" s="159">
        <f t="shared" si="35"/>
        <v>0</v>
      </c>
      <c r="O119" s="165"/>
      <c r="P119" s="158">
        <f t="shared" si="36"/>
        <v>0</v>
      </c>
      <c r="Q119" s="164"/>
      <c r="R119" s="159">
        <f t="shared" si="37"/>
        <v>0</v>
      </c>
      <c r="S119" s="165"/>
      <c r="T119" s="158">
        <f t="shared" si="38"/>
        <v>0</v>
      </c>
      <c r="U119" s="164"/>
      <c r="V119" s="159">
        <f t="shared" si="39"/>
        <v>0</v>
      </c>
      <c r="W119" s="166"/>
      <c r="X119" s="158">
        <f t="shared" si="40"/>
        <v>0</v>
      </c>
      <c r="Y119" s="164"/>
      <c r="Z119" s="159">
        <f t="shared" si="41"/>
        <v>0</v>
      </c>
      <c r="AA119" s="165"/>
    </row>
    <row r="120" spans="1:27" x14ac:dyDescent="0.25">
      <c r="A120" s="191">
        <v>110</v>
      </c>
      <c r="B120" s="187"/>
      <c r="C120" s="168" t="s">
        <v>6</v>
      </c>
      <c r="D120" s="187"/>
      <c r="E120" s="194"/>
      <c r="F120" s="193">
        <f t="shared" si="32"/>
        <v>0</v>
      </c>
      <c r="G120" s="163"/>
      <c r="H120" s="159">
        <f t="shared" si="33"/>
        <v>0</v>
      </c>
      <c r="I120" s="280"/>
      <c r="J120" s="280"/>
      <c r="K120" s="280"/>
      <c r="L120" s="162">
        <f t="shared" si="34"/>
        <v>0</v>
      </c>
      <c r="M120" s="164"/>
      <c r="N120" s="159">
        <f t="shared" si="35"/>
        <v>0</v>
      </c>
      <c r="O120" s="165"/>
      <c r="P120" s="158">
        <f t="shared" si="36"/>
        <v>0</v>
      </c>
      <c r="Q120" s="164"/>
      <c r="R120" s="159">
        <f t="shared" si="37"/>
        <v>0</v>
      </c>
      <c r="S120" s="165"/>
      <c r="T120" s="158">
        <f t="shared" si="38"/>
        <v>0</v>
      </c>
      <c r="U120" s="164"/>
      <c r="V120" s="159">
        <f t="shared" si="39"/>
        <v>0</v>
      </c>
      <c r="W120" s="166"/>
      <c r="X120" s="158">
        <f t="shared" si="40"/>
        <v>0</v>
      </c>
      <c r="Y120" s="164"/>
      <c r="Z120" s="159">
        <f t="shared" si="41"/>
        <v>0</v>
      </c>
      <c r="AA120" s="165"/>
    </row>
    <row r="121" spans="1:27" x14ac:dyDescent="0.25">
      <c r="A121" s="191">
        <v>111</v>
      </c>
      <c r="B121" s="187"/>
      <c r="C121" s="168" t="s">
        <v>6</v>
      </c>
      <c r="D121" s="187"/>
      <c r="E121" s="194"/>
      <c r="F121" s="193">
        <f t="shared" si="32"/>
        <v>0</v>
      </c>
      <c r="G121" s="163"/>
      <c r="H121" s="159">
        <f t="shared" si="33"/>
        <v>0</v>
      </c>
      <c r="I121" s="280"/>
      <c r="J121" s="280"/>
      <c r="K121" s="280"/>
      <c r="L121" s="162">
        <f t="shared" si="34"/>
        <v>0</v>
      </c>
      <c r="M121" s="164"/>
      <c r="N121" s="159">
        <f t="shared" si="35"/>
        <v>0</v>
      </c>
      <c r="O121" s="165"/>
      <c r="P121" s="158">
        <f t="shared" si="36"/>
        <v>0</v>
      </c>
      <c r="Q121" s="164"/>
      <c r="R121" s="159">
        <f t="shared" si="37"/>
        <v>0</v>
      </c>
      <c r="S121" s="165"/>
      <c r="T121" s="158">
        <f t="shared" si="38"/>
        <v>0</v>
      </c>
      <c r="U121" s="164"/>
      <c r="V121" s="159">
        <f t="shared" si="39"/>
        <v>0</v>
      </c>
      <c r="W121" s="166"/>
      <c r="X121" s="158">
        <f t="shared" si="40"/>
        <v>0</v>
      </c>
      <c r="Y121" s="164"/>
      <c r="Z121" s="159">
        <f t="shared" si="41"/>
        <v>0</v>
      </c>
      <c r="AA121" s="165"/>
    </row>
    <row r="122" spans="1:27" x14ac:dyDescent="0.25">
      <c r="A122" s="191">
        <v>112</v>
      </c>
      <c r="B122" s="187"/>
      <c r="C122" s="168" t="s">
        <v>6</v>
      </c>
      <c r="D122" s="187"/>
      <c r="E122" s="194"/>
      <c r="F122" s="193">
        <f t="shared" si="32"/>
        <v>0</v>
      </c>
      <c r="G122" s="163"/>
      <c r="H122" s="159">
        <f t="shared" si="33"/>
        <v>0</v>
      </c>
      <c r="I122" s="280"/>
      <c r="J122" s="280"/>
      <c r="K122" s="280"/>
      <c r="L122" s="162">
        <f t="shared" si="34"/>
        <v>0</v>
      </c>
      <c r="M122" s="164"/>
      <c r="N122" s="159">
        <f t="shared" si="35"/>
        <v>0</v>
      </c>
      <c r="O122" s="165"/>
      <c r="P122" s="158">
        <f t="shared" si="36"/>
        <v>0</v>
      </c>
      <c r="Q122" s="164"/>
      <c r="R122" s="159">
        <f t="shared" si="37"/>
        <v>0</v>
      </c>
      <c r="S122" s="165"/>
      <c r="T122" s="158">
        <f t="shared" si="38"/>
        <v>0</v>
      </c>
      <c r="U122" s="164"/>
      <c r="V122" s="159">
        <f t="shared" si="39"/>
        <v>0</v>
      </c>
      <c r="W122" s="166"/>
      <c r="X122" s="158">
        <f t="shared" si="40"/>
        <v>0</v>
      </c>
      <c r="Y122" s="164"/>
      <c r="Z122" s="159">
        <f t="shared" si="41"/>
        <v>0</v>
      </c>
      <c r="AA122" s="165"/>
    </row>
    <row r="123" spans="1:27" x14ac:dyDescent="0.25">
      <c r="A123" s="191">
        <v>113</v>
      </c>
      <c r="B123" s="187"/>
      <c r="C123" s="168" t="s">
        <v>6</v>
      </c>
      <c r="D123" s="187"/>
      <c r="E123" s="194"/>
      <c r="F123" s="193">
        <f t="shared" si="32"/>
        <v>0</v>
      </c>
      <c r="G123" s="163"/>
      <c r="H123" s="159">
        <f t="shared" si="33"/>
        <v>0</v>
      </c>
      <c r="I123" s="280"/>
      <c r="J123" s="280"/>
      <c r="K123" s="280"/>
      <c r="L123" s="162">
        <f t="shared" si="34"/>
        <v>0</v>
      </c>
      <c r="M123" s="164"/>
      <c r="N123" s="159">
        <f t="shared" si="35"/>
        <v>0</v>
      </c>
      <c r="O123" s="165"/>
      <c r="P123" s="158">
        <f t="shared" si="36"/>
        <v>0</v>
      </c>
      <c r="Q123" s="164"/>
      <c r="R123" s="159">
        <f t="shared" si="37"/>
        <v>0</v>
      </c>
      <c r="S123" s="165"/>
      <c r="T123" s="158">
        <f t="shared" si="38"/>
        <v>0</v>
      </c>
      <c r="U123" s="164"/>
      <c r="V123" s="159">
        <f t="shared" si="39"/>
        <v>0</v>
      </c>
      <c r="W123" s="166"/>
      <c r="X123" s="158">
        <f t="shared" si="40"/>
        <v>0</v>
      </c>
      <c r="Y123" s="164"/>
      <c r="Z123" s="159">
        <f t="shared" si="41"/>
        <v>0</v>
      </c>
      <c r="AA123" s="165"/>
    </row>
    <row r="124" spans="1:27" x14ac:dyDescent="0.25">
      <c r="A124" s="191">
        <v>114</v>
      </c>
      <c r="B124" s="187"/>
      <c r="C124" s="168" t="s">
        <v>6</v>
      </c>
      <c r="D124" s="187"/>
      <c r="E124" s="194"/>
      <c r="F124" s="193">
        <f t="shared" si="32"/>
        <v>0</v>
      </c>
      <c r="G124" s="163"/>
      <c r="H124" s="159">
        <f t="shared" si="33"/>
        <v>0</v>
      </c>
      <c r="I124" s="280"/>
      <c r="J124" s="280"/>
      <c r="K124" s="280"/>
      <c r="L124" s="162">
        <f t="shared" si="34"/>
        <v>0</v>
      </c>
      <c r="M124" s="164"/>
      <c r="N124" s="159">
        <f t="shared" si="35"/>
        <v>0</v>
      </c>
      <c r="O124" s="165"/>
      <c r="P124" s="158">
        <f t="shared" si="36"/>
        <v>0</v>
      </c>
      <c r="Q124" s="164"/>
      <c r="R124" s="159">
        <f t="shared" si="37"/>
        <v>0</v>
      </c>
      <c r="S124" s="165"/>
      <c r="T124" s="158">
        <f t="shared" si="38"/>
        <v>0</v>
      </c>
      <c r="U124" s="164"/>
      <c r="V124" s="159">
        <f t="shared" si="39"/>
        <v>0</v>
      </c>
      <c r="W124" s="166"/>
      <c r="X124" s="158">
        <f t="shared" si="40"/>
        <v>0</v>
      </c>
      <c r="Y124" s="164"/>
      <c r="Z124" s="159">
        <f t="shared" si="41"/>
        <v>0</v>
      </c>
      <c r="AA124" s="165"/>
    </row>
    <row r="125" spans="1:27" x14ac:dyDescent="0.25">
      <c r="A125" s="191">
        <v>115</v>
      </c>
      <c r="B125" s="187"/>
      <c r="C125" s="168" t="s">
        <v>6</v>
      </c>
      <c r="D125" s="187"/>
      <c r="E125" s="194"/>
      <c r="F125" s="193">
        <f t="shared" si="32"/>
        <v>0</v>
      </c>
      <c r="G125" s="163"/>
      <c r="H125" s="159">
        <f t="shared" si="33"/>
        <v>0</v>
      </c>
      <c r="I125" s="280"/>
      <c r="J125" s="280"/>
      <c r="K125" s="280"/>
      <c r="L125" s="162">
        <f t="shared" si="34"/>
        <v>0</v>
      </c>
      <c r="M125" s="164"/>
      <c r="N125" s="159">
        <f t="shared" si="35"/>
        <v>0</v>
      </c>
      <c r="O125" s="165"/>
      <c r="P125" s="158">
        <f t="shared" si="36"/>
        <v>0</v>
      </c>
      <c r="Q125" s="164"/>
      <c r="R125" s="159">
        <f t="shared" si="37"/>
        <v>0</v>
      </c>
      <c r="S125" s="165"/>
      <c r="T125" s="158">
        <f t="shared" si="38"/>
        <v>0</v>
      </c>
      <c r="U125" s="164"/>
      <c r="V125" s="159">
        <f t="shared" si="39"/>
        <v>0</v>
      </c>
      <c r="W125" s="166"/>
      <c r="X125" s="158">
        <f t="shared" si="40"/>
        <v>0</v>
      </c>
      <c r="Y125" s="164"/>
      <c r="Z125" s="159">
        <f t="shared" si="41"/>
        <v>0</v>
      </c>
      <c r="AA125" s="165"/>
    </row>
    <row r="126" spans="1:27" x14ac:dyDescent="0.25">
      <c r="A126" s="191">
        <v>116</v>
      </c>
      <c r="B126" s="187"/>
      <c r="C126" s="168" t="s">
        <v>6</v>
      </c>
      <c r="D126" s="187"/>
      <c r="E126" s="194"/>
      <c r="F126" s="193">
        <f t="shared" si="32"/>
        <v>0</v>
      </c>
      <c r="G126" s="163"/>
      <c r="H126" s="159">
        <f t="shared" si="33"/>
        <v>0</v>
      </c>
      <c r="I126" s="280"/>
      <c r="J126" s="280"/>
      <c r="K126" s="280"/>
      <c r="L126" s="162">
        <f t="shared" si="34"/>
        <v>0</v>
      </c>
      <c r="M126" s="164"/>
      <c r="N126" s="159">
        <f t="shared" si="35"/>
        <v>0</v>
      </c>
      <c r="O126" s="165"/>
      <c r="P126" s="158">
        <f t="shared" si="36"/>
        <v>0</v>
      </c>
      <c r="Q126" s="164"/>
      <c r="R126" s="159">
        <f t="shared" si="37"/>
        <v>0</v>
      </c>
      <c r="S126" s="165"/>
      <c r="T126" s="158">
        <f t="shared" si="38"/>
        <v>0</v>
      </c>
      <c r="U126" s="164"/>
      <c r="V126" s="159">
        <f t="shared" si="39"/>
        <v>0</v>
      </c>
      <c r="W126" s="166"/>
      <c r="X126" s="158">
        <f t="shared" si="40"/>
        <v>0</v>
      </c>
      <c r="Y126" s="164"/>
      <c r="Z126" s="159">
        <f t="shared" si="41"/>
        <v>0</v>
      </c>
      <c r="AA126" s="165"/>
    </row>
    <row r="127" spans="1:27" x14ac:dyDescent="0.25">
      <c r="A127" s="191">
        <v>117</v>
      </c>
      <c r="B127" s="187"/>
      <c r="C127" s="168" t="s">
        <v>6</v>
      </c>
      <c r="D127" s="187"/>
      <c r="E127" s="194"/>
      <c r="F127" s="193">
        <f t="shared" si="32"/>
        <v>0</v>
      </c>
      <c r="G127" s="163"/>
      <c r="H127" s="159">
        <f t="shared" si="33"/>
        <v>0</v>
      </c>
      <c r="I127" s="280"/>
      <c r="J127" s="280"/>
      <c r="K127" s="280"/>
      <c r="L127" s="162">
        <f t="shared" si="34"/>
        <v>0</v>
      </c>
      <c r="M127" s="164"/>
      <c r="N127" s="159">
        <f t="shared" si="35"/>
        <v>0</v>
      </c>
      <c r="O127" s="165"/>
      <c r="P127" s="158">
        <f t="shared" si="36"/>
        <v>0</v>
      </c>
      <c r="Q127" s="164"/>
      <c r="R127" s="159">
        <f t="shared" si="37"/>
        <v>0</v>
      </c>
      <c r="S127" s="165"/>
      <c r="T127" s="158">
        <f t="shared" si="38"/>
        <v>0</v>
      </c>
      <c r="U127" s="164"/>
      <c r="V127" s="159">
        <f t="shared" si="39"/>
        <v>0</v>
      </c>
      <c r="W127" s="166"/>
      <c r="X127" s="158">
        <f t="shared" si="40"/>
        <v>0</v>
      </c>
      <c r="Y127" s="164"/>
      <c r="Z127" s="159">
        <f t="shared" si="41"/>
        <v>0</v>
      </c>
      <c r="AA127" s="165"/>
    </row>
    <row r="128" spans="1:27" x14ac:dyDescent="0.25">
      <c r="A128" s="191">
        <v>118</v>
      </c>
      <c r="B128" s="187"/>
      <c r="C128" s="168" t="s">
        <v>6</v>
      </c>
      <c r="D128" s="187"/>
      <c r="E128" s="194"/>
      <c r="F128" s="193">
        <f t="shared" si="32"/>
        <v>0</v>
      </c>
      <c r="G128" s="163"/>
      <c r="H128" s="159">
        <f t="shared" si="33"/>
        <v>0</v>
      </c>
      <c r="I128" s="280"/>
      <c r="J128" s="280"/>
      <c r="K128" s="280"/>
      <c r="L128" s="162">
        <f t="shared" si="34"/>
        <v>0</v>
      </c>
      <c r="M128" s="164"/>
      <c r="N128" s="159">
        <f t="shared" si="35"/>
        <v>0</v>
      </c>
      <c r="O128" s="165"/>
      <c r="P128" s="158">
        <f t="shared" si="36"/>
        <v>0</v>
      </c>
      <c r="Q128" s="164"/>
      <c r="R128" s="159">
        <f t="shared" si="37"/>
        <v>0</v>
      </c>
      <c r="S128" s="165"/>
      <c r="T128" s="158">
        <f t="shared" si="38"/>
        <v>0</v>
      </c>
      <c r="U128" s="164"/>
      <c r="V128" s="159">
        <f t="shared" si="39"/>
        <v>0</v>
      </c>
      <c r="W128" s="166"/>
      <c r="X128" s="158">
        <f t="shared" si="40"/>
        <v>0</v>
      </c>
      <c r="Y128" s="164"/>
      <c r="Z128" s="159">
        <f t="shared" si="41"/>
        <v>0</v>
      </c>
      <c r="AA128" s="165"/>
    </row>
    <row r="129" spans="1:27" x14ac:dyDescent="0.25">
      <c r="A129" s="191">
        <v>119</v>
      </c>
      <c r="B129" s="187"/>
      <c r="C129" s="168" t="s">
        <v>6</v>
      </c>
      <c r="D129" s="187"/>
      <c r="E129" s="194"/>
      <c r="F129" s="193">
        <f t="shared" si="32"/>
        <v>0</v>
      </c>
      <c r="G129" s="163"/>
      <c r="H129" s="159">
        <f t="shared" si="33"/>
        <v>0</v>
      </c>
      <c r="I129" s="280"/>
      <c r="J129" s="280"/>
      <c r="K129" s="280"/>
      <c r="L129" s="162">
        <f t="shared" si="34"/>
        <v>0</v>
      </c>
      <c r="M129" s="164"/>
      <c r="N129" s="159">
        <f t="shared" si="35"/>
        <v>0</v>
      </c>
      <c r="O129" s="165"/>
      <c r="P129" s="158">
        <f t="shared" si="36"/>
        <v>0</v>
      </c>
      <c r="Q129" s="164"/>
      <c r="R129" s="159">
        <f t="shared" si="37"/>
        <v>0</v>
      </c>
      <c r="S129" s="165"/>
      <c r="T129" s="158">
        <f t="shared" si="38"/>
        <v>0</v>
      </c>
      <c r="U129" s="164"/>
      <c r="V129" s="159">
        <f t="shared" si="39"/>
        <v>0</v>
      </c>
      <c r="W129" s="166"/>
      <c r="X129" s="158">
        <f t="shared" si="40"/>
        <v>0</v>
      </c>
      <c r="Y129" s="164"/>
      <c r="Z129" s="159">
        <f t="shared" si="41"/>
        <v>0</v>
      </c>
      <c r="AA129" s="165"/>
    </row>
    <row r="130" spans="1:27" x14ac:dyDescent="0.25">
      <c r="A130" s="191">
        <v>120</v>
      </c>
      <c r="B130" s="187"/>
      <c r="C130" s="168" t="s">
        <v>6</v>
      </c>
      <c r="D130" s="187"/>
      <c r="E130" s="194"/>
      <c r="F130" s="193">
        <f t="shared" si="32"/>
        <v>0</v>
      </c>
      <c r="G130" s="163"/>
      <c r="H130" s="159">
        <f t="shared" si="33"/>
        <v>0</v>
      </c>
      <c r="I130" s="280"/>
      <c r="J130" s="280"/>
      <c r="K130" s="280"/>
      <c r="L130" s="162">
        <f t="shared" si="34"/>
        <v>0</v>
      </c>
      <c r="M130" s="164"/>
      <c r="N130" s="159">
        <f t="shared" si="35"/>
        <v>0</v>
      </c>
      <c r="O130" s="165"/>
      <c r="P130" s="158">
        <f t="shared" si="36"/>
        <v>0</v>
      </c>
      <c r="Q130" s="164"/>
      <c r="R130" s="159">
        <f t="shared" si="37"/>
        <v>0</v>
      </c>
      <c r="S130" s="165"/>
      <c r="T130" s="158">
        <f t="shared" si="38"/>
        <v>0</v>
      </c>
      <c r="U130" s="164"/>
      <c r="V130" s="159">
        <f t="shared" si="39"/>
        <v>0</v>
      </c>
      <c r="W130" s="166"/>
      <c r="X130" s="158">
        <f t="shared" si="40"/>
        <v>0</v>
      </c>
      <c r="Y130" s="164"/>
      <c r="Z130" s="159">
        <f t="shared" si="41"/>
        <v>0</v>
      </c>
      <c r="AA130" s="165"/>
    </row>
    <row r="131" spans="1:27" x14ac:dyDescent="0.25">
      <c r="A131" s="191">
        <v>121</v>
      </c>
      <c r="B131" s="187"/>
      <c r="C131" s="168" t="s">
        <v>6</v>
      </c>
      <c r="D131" s="187"/>
      <c r="E131" s="194"/>
      <c r="F131" s="193">
        <f t="shared" si="32"/>
        <v>0</v>
      </c>
      <c r="G131" s="163"/>
      <c r="H131" s="159">
        <f t="shared" si="33"/>
        <v>0</v>
      </c>
      <c r="I131" s="280"/>
      <c r="J131" s="280"/>
      <c r="K131" s="280"/>
      <c r="L131" s="162">
        <f t="shared" si="34"/>
        <v>0</v>
      </c>
      <c r="M131" s="164"/>
      <c r="N131" s="159">
        <f t="shared" si="35"/>
        <v>0</v>
      </c>
      <c r="O131" s="165"/>
      <c r="P131" s="158">
        <f t="shared" si="36"/>
        <v>0</v>
      </c>
      <c r="Q131" s="164"/>
      <c r="R131" s="159">
        <f t="shared" si="37"/>
        <v>0</v>
      </c>
      <c r="S131" s="165"/>
      <c r="T131" s="158">
        <f t="shared" si="38"/>
        <v>0</v>
      </c>
      <c r="U131" s="164"/>
      <c r="V131" s="159">
        <f t="shared" si="39"/>
        <v>0</v>
      </c>
      <c r="W131" s="166"/>
      <c r="X131" s="158">
        <f t="shared" si="40"/>
        <v>0</v>
      </c>
      <c r="Y131" s="164"/>
      <c r="Z131" s="159">
        <f t="shared" si="41"/>
        <v>0</v>
      </c>
      <c r="AA131" s="165"/>
    </row>
    <row r="132" spans="1:27" x14ac:dyDescent="0.25">
      <c r="A132" s="191">
        <v>122</v>
      </c>
      <c r="B132" s="187"/>
      <c r="C132" s="168" t="s">
        <v>6</v>
      </c>
      <c r="D132" s="187"/>
      <c r="E132" s="194"/>
      <c r="F132" s="193">
        <f t="shared" si="32"/>
        <v>0</v>
      </c>
      <c r="G132" s="163"/>
      <c r="H132" s="159">
        <f t="shared" si="33"/>
        <v>0</v>
      </c>
      <c r="I132" s="280"/>
      <c r="J132" s="280"/>
      <c r="K132" s="280"/>
      <c r="L132" s="162">
        <f t="shared" si="34"/>
        <v>0</v>
      </c>
      <c r="M132" s="164"/>
      <c r="N132" s="159">
        <f t="shared" si="35"/>
        <v>0</v>
      </c>
      <c r="O132" s="165"/>
      <c r="P132" s="158">
        <f t="shared" si="36"/>
        <v>0</v>
      </c>
      <c r="Q132" s="164"/>
      <c r="R132" s="159">
        <f t="shared" si="37"/>
        <v>0</v>
      </c>
      <c r="S132" s="165"/>
      <c r="T132" s="158">
        <f t="shared" si="38"/>
        <v>0</v>
      </c>
      <c r="U132" s="164"/>
      <c r="V132" s="159">
        <f t="shared" si="39"/>
        <v>0</v>
      </c>
      <c r="W132" s="166"/>
      <c r="X132" s="158">
        <f t="shared" si="40"/>
        <v>0</v>
      </c>
      <c r="Y132" s="164"/>
      <c r="Z132" s="159">
        <f t="shared" si="41"/>
        <v>0</v>
      </c>
      <c r="AA132" s="165"/>
    </row>
    <row r="133" spans="1:27" x14ac:dyDescent="0.25">
      <c r="A133" s="191">
        <v>123</v>
      </c>
      <c r="B133" s="187"/>
      <c r="C133" s="168" t="s">
        <v>6</v>
      </c>
      <c r="D133" s="187"/>
      <c r="E133" s="194"/>
      <c r="F133" s="193">
        <f t="shared" si="32"/>
        <v>0</v>
      </c>
      <c r="G133" s="163"/>
      <c r="H133" s="159">
        <f t="shared" si="33"/>
        <v>0</v>
      </c>
      <c r="I133" s="280"/>
      <c r="J133" s="280"/>
      <c r="K133" s="280"/>
      <c r="L133" s="162">
        <f t="shared" si="34"/>
        <v>0</v>
      </c>
      <c r="M133" s="164"/>
      <c r="N133" s="159">
        <f t="shared" si="35"/>
        <v>0</v>
      </c>
      <c r="O133" s="165"/>
      <c r="P133" s="158">
        <f t="shared" si="36"/>
        <v>0</v>
      </c>
      <c r="Q133" s="164"/>
      <c r="R133" s="159">
        <f t="shared" si="37"/>
        <v>0</v>
      </c>
      <c r="S133" s="165"/>
      <c r="T133" s="158">
        <f t="shared" si="38"/>
        <v>0</v>
      </c>
      <c r="U133" s="164"/>
      <c r="V133" s="159">
        <f t="shared" si="39"/>
        <v>0</v>
      </c>
      <c r="W133" s="166"/>
      <c r="X133" s="158">
        <f t="shared" si="40"/>
        <v>0</v>
      </c>
      <c r="Y133" s="164"/>
      <c r="Z133" s="159">
        <f t="shared" si="41"/>
        <v>0</v>
      </c>
      <c r="AA133" s="165"/>
    </row>
    <row r="134" spans="1:27" x14ac:dyDescent="0.25">
      <c r="A134" s="191">
        <v>124</v>
      </c>
      <c r="B134" s="187"/>
      <c r="C134" s="168" t="s">
        <v>6</v>
      </c>
      <c r="D134" s="187"/>
      <c r="E134" s="194"/>
      <c r="F134" s="193">
        <f t="shared" si="32"/>
        <v>0</v>
      </c>
      <c r="G134" s="163"/>
      <c r="H134" s="159">
        <f t="shared" si="33"/>
        <v>0</v>
      </c>
      <c r="I134" s="280"/>
      <c r="J134" s="280"/>
      <c r="K134" s="280"/>
      <c r="L134" s="162">
        <f t="shared" si="34"/>
        <v>0</v>
      </c>
      <c r="M134" s="164"/>
      <c r="N134" s="159">
        <f t="shared" si="35"/>
        <v>0</v>
      </c>
      <c r="O134" s="165"/>
      <c r="P134" s="158">
        <f t="shared" si="36"/>
        <v>0</v>
      </c>
      <c r="Q134" s="164"/>
      <c r="R134" s="159">
        <f t="shared" si="37"/>
        <v>0</v>
      </c>
      <c r="S134" s="165"/>
      <c r="T134" s="158">
        <f t="shared" si="38"/>
        <v>0</v>
      </c>
      <c r="U134" s="164"/>
      <c r="V134" s="159">
        <f t="shared" si="39"/>
        <v>0</v>
      </c>
      <c r="W134" s="166"/>
      <c r="X134" s="158">
        <f t="shared" si="40"/>
        <v>0</v>
      </c>
      <c r="Y134" s="164"/>
      <c r="Z134" s="159">
        <f t="shared" si="41"/>
        <v>0</v>
      </c>
      <c r="AA134" s="165"/>
    </row>
    <row r="135" spans="1:27" x14ac:dyDescent="0.25">
      <c r="A135" s="191">
        <v>125</v>
      </c>
      <c r="B135" s="187"/>
      <c r="C135" s="168" t="s">
        <v>6</v>
      </c>
      <c r="D135" s="187"/>
      <c r="E135" s="194"/>
      <c r="F135" s="193">
        <f t="shared" si="32"/>
        <v>0</v>
      </c>
      <c r="G135" s="163"/>
      <c r="H135" s="159">
        <f t="shared" si="33"/>
        <v>0</v>
      </c>
      <c r="I135" s="280"/>
      <c r="J135" s="280"/>
      <c r="K135" s="280"/>
      <c r="L135" s="162">
        <f t="shared" si="34"/>
        <v>0</v>
      </c>
      <c r="M135" s="164"/>
      <c r="N135" s="159">
        <f t="shared" si="35"/>
        <v>0</v>
      </c>
      <c r="O135" s="165"/>
      <c r="P135" s="158">
        <f t="shared" si="36"/>
        <v>0</v>
      </c>
      <c r="Q135" s="164"/>
      <c r="R135" s="159">
        <f t="shared" si="37"/>
        <v>0</v>
      </c>
      <c r="S135" s="165"/>
      <c r="T135" s="158">
        <f t="shared" si="38"/>
        <v>0</v>
      </c>
      <c r="U135" s="164"/>
      <c r="V135" s="159">
        <f t="shared" si="39"/>
        <v>0</v>
      </c>
      <c r="W135" s="166"/>
      <c r="X135" s="158">
        <f t="shared" si="40"/>
        <v>0</v>
      </c>
      <c r="Y135" s="164"/>
      <c r="Z135" s="159">
        <f t="shared" si="41"/>
        <v>0</v>
      </c>
      <c r="AA135" s="165"/>
    </row>
    <row r="136" spans="1:27" x14ac:dyDescent="0.25">
      <c r="A136" s="191">
        <v>126</v>
      </c>
      <c r="B136" s="187"/>
      <c r="C136" s="168" t="s">
        <v>6</v>
      </c>
      <c r="D136" s="187"/>
      <c r="E136" s="194"/>
      <c r="F136" s="193">
        <f t="shared" si="32"/>
        <v>0</v>
      </c>
      <c r="G136" s="163"/>
      <c r="H136" s="159">
        <f t="shared" si="33"/>
        <v>0</v>
      </c>
      <c r="I136" s="280"/>
      <c r="J136" s="280"/>
      <c r="K136" s="280"/>
      <c r="L136" s="162">
        <f t="shared" si="34"/>
        <v>0</v>
      </c>
      <c r="M136" s="164"/>
      <c r="N136" s="159">
        <f t="shared" si="35"/>
        <v>0</v>
      </c>
      <c r="O136" s="165"/>
      <c r="P136" s="158">
        <f t="shared" si="36"/>
        <v>0</v>
      </c>
      <c r="Q136" s="164"/>
      <c r="R136" s="159">
        <f t="shared" si="37"/>
        <v>0</v>
      </c>
      <c r="S136" s="165"/>
      <c r="T136" s="158">
        <f t="shared" si="38"/>
        <v>0</v>
      </c>
      <c r="U136" s="164"/>
      <c r="V136" s="159">
        <f t="shared" si="39"/>
        <v>0</v>
      </c>
      <c r="W136" s="166"/>
      <c r="X136" s="158">
        <f t="shared" si="40"/>
        <v>0</v>
      </c>
      <c r="Y136" s="164"/>
      <c r="Z136" s="159">
        <f t="shared" si="41"/>
        <v>0</v>
      </c>
      <c r="AA136" s="165"/>
    </row>
    <row r="137" spans="1:27" x14ac:dyDescent="0.25">
      <c r="A137" s="191">
        <v>127</v>
      </c>
      <c r="B137" s="187"/>
      <c r="C137" s="168" t="s">
        <v>6</v>
      </c>
      <c r="D137" s="187"/>
      <c r="E137" s="194"/>
      <c r="F137" s="193">
        <f t="shared" si="32"/>
        <v>0</v>
      </c>
      <c r="G137" s="163"/>
      <c r="H137" s="159">
        <f t="shared" si="33"/>
        <v>0</v>
      </c>
      <c r="I137" s="280"/>
      <c r="J137" s="280"/>
      <c r="K137" s="280"/>
      <c r="L137" s="162">
        <f t="shared" si="34"/>
        <v>0</v>
      </c>
      <c r="M137" s="164"/>
      <c r="N137" s="159">
        <f t="shared" si="35"/>
        <v>0</v>
      </c>
      <c r="O137" s="165"/>
      <c r="P137" s="158">
        <f t="shared" si="36"/>
        <v>0</v>
      </c>
      <c r="Q137" s="164"/>
      <c r="R137" s="159">
        <f t="shared" si="37"/>
        <v>0</v>
      </c>
      <c r="S137" s="165"/>
      <c r="T137" s="158">
        <f t="shared" si="38"/>
        <v>0</v>
      </c>
      <c r="U137" s="164"/>
      <c r="V137" s="159">
        <f t="shared" si="39"/>
        <v>0</v>
      </c>
      <c r="W137" s="166"/>
      <c r="X137" s="158">
        <f t="shared" si="40"/>
        <v>0</v>
      </c>
      <c r="Y137" s="164"/>
      <c r="Z137" s="159">
        <f t="shared" si="41"/>
        <v>0</v>
      </c>
      <c r="AA137" s="165"/>
    </row>
    <row r="138" spans="1:27" x14ac:dyDescent="0.25">
      <c r="A138" s="191">
        <v>128</v>
      </c>
      <c r="B138" s="187"/>
      <c r="C138" s="168" t="s">
        <v>6</v>
      </c>
      <c r="D138" s="187"/>
      <c r="E138" s="194"/>
      <c r="F138" s="193">
        <f t="shared" si="32"/>
        <v>0</v>
      </c>
      <c r="G138" s="163"/>
      <c r="H138" s="159">
        <f t="shared" si="33"/>
        <v>0</v>
      </c>
      <c r="I138" s="280"/>
      <c r="J138" s="280"/>
      <c r="K138" s="280"/>
      <c r="L138" s="162">
        <f t="shared" si="34"/>
        <v>0</v>
      </c>
      <c r="M138" s="164"/>
      <c r="N138" s="159">
        <f t="shared" si="35"/>
        <v>0</v>
      </c>
      <c r="O138" s="165"/>
      <c r="P138" s="158">
        <f t="shared" si="36"/>
        <v>0</v>
      </c>
      <c r="Q138" s="164"/>
      <c r="R138" s="159">
        <f t="shared" si="37"/>
        <v>0</v>
      </c>
      <c r="S138" s="165"/>
      <c r="T138" s="158">
        <f t="shared" si="38"/>
        <v>0</v>
      </c>
      <c r="U138" s="164"/>
      <c r="V138" s="159">
        <f t="shared" si="39"/>
        <v>0</v>
      </c>
      <c r="W138" s="166"/>
      <c r="X138" s="158">
        <f t="shared" si="40"/>
        <v>0</v>
      </c>
      <c r="Y138" s="164"/>
      <c r="Z138" s="159">
        <f t="shared" si="41"/>
        <v>0</v>
      </c>
      <c r="AA138" s="165"/>
    </row>
    <row r="139" spans="1:27" x14ac:dyDescent="0.25">
      <c r="A139" s="191">
        <v>129</v>
      </c>
      <c r="B139" s="187"/>
      <c r="C139" s="168" t="s">
        <v>6</v>
      </c>
      <c r="D139" s="187"/>
      <c r="E139" s="194"/>
      <c r="F139" s="193">
        <f t="shared" ref="F139:F170" si="42">IF(OR(AND(D139&lt;=1984,(E139/20*30)&gt;=25),AND(D139&gt;1984,D139&lt;=1989,(E139/48*30)&gt;=25),AND(D139&gt;1989,D139&lt;=2001,(E139/40*30)&gt;=25),AND(D139&gt;2001,E139&gt;=25)),6,IF(OR(AND(D139&lt;=1984,(E139/20*30)&gt;=20),AND(D139&gt;1984,D139&lt;=1989,(E139/48*30)&gt;=20),AND(D139&gt;1989,D139&lt;=2001,(E139/40*30)&gt;=20),AND(D139&gt;2001,E139&gt;=20)),4,0))</f>
        <v>0</v>
      </c>
      <c r="G139" s="163"/>
      <c r="H139" s="159">
        <f t="shared" ref="H139:H170" si="43">F139*G139</f>
        <v>0</v>
      </c>
      <c r="I139" s="280"/>
      <c r="J139" s="280"/>
      <c r="K139" s="280"/>
      <c r="L139" s="162">
        <f t="shared" ref="L139:L170" si="44">F139</f>
        <v>0</v>
      </c>
      <c r="M139" s="164"/>
      <c r="N139" s="159">
        <f t="shared" ref="N139:N170" si="45">L139*M139</f>
        <v>0</v>
      </c>
      <c r="O139" s="165"/>
      <c r="P139" s="158">
        <f t="shared" ref="P139:P170" si="46">F139</f>
        <v>0</v>
      </c>
      <c r="Q139" s="164"/>
      <c r="R139" s="159">
        <f t="shared" ref="R139:R170" si="47">Q139*P139</f>
        <v>0</v>
      </c>
      <c r="S139" s="165"/>
      <c r="T139" s="158">
        <f t="shared" ref="T139:T170" si="48">F139</f>
        <v>0</v>
      </c>
      <c r="U139" s="164"/>
      <c r="V139" s="159">
        <f t="shared" ref="V139:V170" si="49">U139*T139</f>
        <v>0</v>
      </c>
      <c r="W139" s="166"/>
      <c r="X139" s="158">
        <f t="shared" ref="X139:X170" si="50">F139</f>
        <v>0</v>
      </c>
      <c r="Y139" s="164"/>
      <c r="Z139" s="159">
        <f t="shared" ref="Z139:Z170" si="51">Y139*X139</f>
        <v>0</v>
      </c>
      <c r="AA139" s="165"/>
    </row>
    <row r="140" spans="1:27" x14ac:dyDescent="0.25">
      <c r="A140" s="191">
        <v>130</v>
      </c>
      <c r="B140" s="187"/>
      <c r="C140" s="168" t="s">
        <v>6</v>
      </c>
      <c r="D140" s="187"/>
      <c r="E140" s="194"/>
      <c r="F140" s="193">
        <f t="shared" si="42"/>
        <v>0</v>
      </c>
      <c r="G140" s="163"/>
      <c r="H140" s="159">
        <f t="shared" si="43"/>
        <v>0</v>
      </c>
      <c r="I140" s="280"/>
      <c r="J140" s="280"/>
      <c r="K140" s="280"/>
      <c r="L140" s="162">
        <f t="shared" si="44"/>
        <v>0</v>
      </c>
      <c r="M140" s="164"/>
      <c r="N140" s="159">
        <f t="shared" si="45"/>
        <v>0</v>
      </c>
      <c r="O140" s="165"/>
      <c r="P140" s="158">
        <f t="shared" si="46"/>
        <v>0</v>
      </c>
      <c r="Q140" s="164"/>
      <c r="R140" s="159">
        <f t="shared" si="47"/>
        <v>0</v>
      </c>
      <c r="S140" s="165"/>
      <c r="T140" s="158">
        <f t="shared" si="48"/>
        <v>0</v>
      </c>
      <c r="U140" s="164"/>
      <c r="V140" s="159">
        <f t="shared" si="49"/>
        <v>0</v>
      </c>
      <c r="W140" s="166"/>
      <c r="X140" s="158">
        <f t="shared" si="50"/>
        <v>0</v>
      </c>
      <c r="Y140" s="164"/>
      <c r="Z140" s="159">
        <f t="shared" si="51"/>
        <v>0</v>
      </c>
      <c r="AA140" s="165"/>
    </row>
    <row r="141" spans="1:27" x14ac:dyDescent="0.25">
      <c r="A141" s="191">
        <v>131</v>
      </c>
      <c r="B141" s="187"/>
      <c r="C141" s="168" t="s">
        <v>6</v>
      </c>
      <c r="D141" s="187"/>
      <c r="E141" s="194"/>
      <c r="F141" s="193">
        <f t="shared" si="42"/>
        <v>0</v>
      </c>
      <c r="G141" s="163"/>
      <c r="H141" s="159">
        <f t="shared" si="43"/>
        <v>0</v>
      </c>
      <c r="I141" s="280"/>
      <c r="J141" s="280"/>
      <c r="K141" s="280"/>
      <c r="L141" s="162">
        <f t="shared" si="44"/>
        <v>0</v>
      </c>
      <c r="M141" s="164"/>
      <c r="N141" s="159">
        <f t="shared" si="45"/>
        <v>0</v>
      </c>
      <c r="O141" s="165"/>
      <c r="P141" s="158">
        <f t="shared" si="46"/>
        <v>0</v>
      </c>
      <c r="Q141" s="164"/>
      <c r="R141" s="159">
        <f t="shared" si="47"/>
        <v>0</v>
      </c>
      <c r="S141" s="165"/>
      <c r="T141" s="158">
        <f t="shared" si="48"/>
        <v>0</v>
      </c>
      <c r="U141" s="164"/>
      <c r="V141" s="159">
        <f t="shared" si="49"/>
        <v>0</v>
      </c>
      <c r="W141" s="166"/>
      <c r="X141" s="158">
        <f t="shared" si="50"/>
        <v>0</v>
      </c>
      <c r="Y141" s="164"/>
      <c r="Z141" s="159">
        <f t="shared" si="51"/>
        <v>0</v>
      </c>
      <c r="AA141" s="165"/>
    </row>
    <row r="142" spans="1:27" x14ac:dyDescent="0.25">
      <c r="A142" s="191">
        <v>132</v>
      </c>
      <c r="B142" s="187"/>
      <c r="C142" s="168" t="s">
        <v>6</v>
      </c>
      <c r="D142" s="187"/>
      <c r="E142" s="194"/>
      <c r="F142" s="193">
        <f t="shared" si="42"/>
        <v>0</v>
      </c>
      <c r="G142" s="163"/>
      <c r="H142" s="159">
        <f t="shared" si="43"/>
        <v>0</v>
      </c>
      <c r="I142" s="280"/>
      <c r="J142" s="280"/>
      <c r="K142" s="280"/>
      <c r="L142" s="162">
        <f t="shared" si="44"/>
        <v>0</v>
      </c>
      <c r="M142" s="164"/>
      <c r="N142" s="159">
        <f t="shared" si="45"/>
        <v>0</v>
      </c>
      <c r="O142" s="165"/>
      <c r="P142" s="158">
        <f t="shared" si="46"/>
        <v>0</v>
      </c>
      <c r="Q142" s="164"/>
      <c r="R142" s="159">
        <f t="shared" si="47"/>
        <v>0</v>
      </c>
      <c r="S142" s="165"/>
      <c r="T142" s="158">
        <f t="shared" si="48"/>
        <v>0</v>
      </c>
      <c r="U142" s="164"/>
      <c r="V142" s="159">
        <f t="shared" si="49"/>
        <v>0</v>
      </c>
      <c r="W142" s="166"/>
      <c r="X142" s="158">
        <f t="shared" si="50"/>
        <v>0</v>
      </c>
      <c r="Y142" s="164"/>
      <c r="Z142" s="159">
        <f t="shared" si="51"/>
        <v>0</v>
      </c>
      <c r="AA142" s="165"/>
    </row>
    <row r="143" spans="1:27" x14ac:dyDescent="0.25">
      <c r="A143" s="191">
        <v>133</v>
      </c>
      <c r="B143" s="187"/>
      <c r="C143" s="168" t="s">
        <v>6</v>
      </c>
      <c r="D143" s="187"/>
      <c r="E143" s="194"/>
      <c r="F143" s="193">
        <f t="shared" si="42"/>
        <v>0</v>
      </c>
      <c r="G143" s="163"/>
      <c r="H143" s="159">
        <f t="shared" si="43"/>
        <v>0</v>
      </c>
      <c r="I143" s="280"/>
      <c r="J143" s="280"/>
      <c r="K143" s="280"/>
      <c r="L143" s="162">
        <f t="shared" si="44"/>
        <v>0</v>
      </c>
      <c r="M143" s="164"/>
      <c r="N143" s="159">
        <f t="shared" si="45"/>
        <v>0</v>
      </c>
      <c r="O143" s="165"/>
      <c r="P143" s="158">
        <f t="shared" si="46"/>
        <v>0</v>
      </c>
      <c r="Q143" s="164"/>
      <c r="R143" s="159">
        <f t="shared" si="47"/>
        <v>0</v>
      </c>
      <c r="S143" s="165"/>
      <c r="T143" s="158">
        <f t="shared" si="48"/>
        <v>0</v>
      </c>
      <c r="U143" s="164"/>
      <c r="V143" s="159">
        <f t="shared" si="49"/>
        <v>0</v>
      </c>
      <c r="W143" s="166"/>
      <c r="X143" s="158">
        <f t="shared" si="50"/>
        <v>0</v>
      </c>
      <c r="Y143" s="164"/>
      <c r="Z143" s="159">
        <f t="shared" si="51"/>
        <v>0</v>
      </c>
      <c r="AA143" s="165"/>
    </row>
    <row r="144" spans="1:27" x14ac:dyDescent="0.25">
      <c r="A144" s="191">
        <v>134</v>
      </c>
      <c r="B144" s="187"/>
      <c r="C144" s="168" t="s">
        <v>6</v>
      </c>
      <c r="D144" s="187"/>
      <c r="E144" s="194"/>
      <c r="F144" s="193">
        <f t="shared" si="42"/>
        <v>0</v>
      </c>
      <c r="G144" s="163"/>
      <c r="H144" s="159">
        <f t="shared" si="43"/>
        <v>0</v>
      </c>
      <c r="I144" s="280"/>
      <c r="J144" s="280"/>
      <c r="K144" s="280"/>
      <c r="L144" s="162">
        <f t="shared" si="44"/>
        <v>0</v>
      </c>
      <c r="M144" s="164"/>
      <c r="N144" s="159">
        <f t="shared" si="45"/>
        <v>0</v>
      </c>
      <c r="O144" s="165"/>
      <c r="P144" s="158">
        <f t="shared" si="46"/>
        <v>0</v>
      </c>
      <c r="Q144" s="164"/>
      <c r="R144" s="159">
        <f t="shared" si="47"/>
        <v>0</v>
      </c>
      <c r="S144" s="165"/>
      <c r="T144" s="158">
        <f t="shared" si="48"/>
        <v>0</v>
      </c>
      <c r="U144" s="164"/>
      <c r="V144" s="159">
        <f t="shared" si="49"/>
        <v>0</v>
      </c>
      <c r="W144" s="166"/>
      <c r="X144" s="158">
        <f t="shared" si="50"/>
        <v>0</v>
      </c>
      <c r="Y144" s="164"/>
      <c r="Z144" s="159">
        <f t="shared" si="51"/>
        <v>0</v>
      </c>
      <c r="AA144" s="165"/>
    </row>
    <row r="145" spans="1:27" x14ac:dyDescent="0.25">
      <c r="A145" s="191">
        <v>135</v>
      </c>
      <c r="B145" s="187"/>
      <c r="C145" s="168" t="s">
        <v>6</v>
      </c>
      <c r="D145" s="187"/>
      <c r="E145" s="194"/>
      <c r="F145" s="193">
        <f t="shared" si="42"/>
        <v>0</v>
      </c>
      <c r="G145" s="163"/>
      <c r="H145" s="159">
        <f t="shared" si="43"/>
        <v>0</v>
      </c>
      <c r="I145" s="280"/>
      <c r="J145" s="280"/>
      <c r="K145" s="280"/>
      <c r="L145" s="162">
        <f t="shared" si="44"/>
        <v>0</v>
      </c>
      <c r="M145" s="164"/>
      <c r="N145" s="159">
        <f t="shared" si="45"/>
        <v>0</v>
      </c>
      <c r="O145" s="165"/>
      <c r="P145" s="158">
        <f t="shared" si="46"/>
        <v>0</v>
      </c>
      <c r="Q145" s="164"/>
      <c r="R145" s="159">
        <f t="shared" si="47"/>
        <v>0</v>
      </c>
      <c r="S145" s="165"/>
      <c r="T145" s="158">
        <f t="shared" si="48"/>
        <v>0</v>
      </c>
      <c r="U145" s="164"/>
      <c r="V145" s="159">
        <f t="shared" si="49"/>
        <v>0</v>
      </c>
      <c r="W145" s="166"/>
      <c r="X145" s="158">
        <f t="shared" si="50"/>
        <v>0</v>
      </c>
      <c r="Y145" s="164"/>
      <c r="Z145" s="159">
        <f t="shared" si="51"/>
        <v>0</v>
      </c>
      <c r="AA145" s="165"/>
    </row>
    <row r="146" spans="1:27" x14ac:dyDescent="0.25">
      <c r="A146" s="191">
        <v>136</v>
      </c>
      <c r="B146" s="187"/>
      <c r="C146" s="168" t="s">
        <v>6</v>
      </c>
      <c r="D146" s="187"/>
      <c r="E146" s="194"/>
      <c r="F146" s="193">
        <f t="shared" si="42"/>
        <v>0</v>
      </c>
      <c r="G146" s="163"/>
      <c r="H146" s="159">
        <f t="shared" si="43"/>
        <v>0</v>
      </c>
      <c r="I146" s="280"/>
      <c r="J146" s="280"/>
      <c r="K146" s="280"/>
      <c r="L146" s="162">
        <f t="shared" si="44"/>
        <v>0</v>
      </c>
      <c r="M146" s="164"/>
      <c r="N146" s="159">
        <f t="shared" si="45"/>
        <v>0</v>
      </c>
      <c r="O146" s="165"/>
      <c r="P146" s="158">
        <f t="shared" si="46"/>
        <v>0</v>
      </c>
      <c r="Q146" s="164"/>
      <c r="R146" s="159">
        <f t="shared" si="47"/>
        <v>0</v>
      </c>
      <c r="S146" s="165"/>
      <c r="T146" s="158">
        <f t="shared" si="48"/>
        <v>0</v>
      </c>
      <c r="U146" s="164"/>
      <c r="V146" s="159">
        <f t="shared" si="49"/>
        <v>0</v>
      </c>
      <c r="W146" s="166"/>
      <c r="X146" s="158">
        <f t="shared" si="50"/>
        <v>0</v>
      </c>
      <c r="Y146" s="164"/>
      <c r="Z146" s="159">
        <f t="shared" si="51"/>
        <v>0</v>
      </c>
      <c r="AA146" s="165"/>
    </row>
    <row r="147" spans="1:27" x14ac:dyDescent="0.25">
      <c r="A147" s="191">
        <v>137</v>
      </c>
      <c r="B147" s="187"/>
      <c r="C147" s="168" t="s">
        <v>6</v>
      </c>
      <c r="D147" s="187"/>
      <c r="E147" s="194"/>
      <c r="F147" s="193">
        <f t="shared" si="42"/>
        <v>0</v>
      </c>
      <c r="G147" s="163"/>
      <c r="H147" s="159">
        <f t="shared" si="43"/>
        <v>0</v>
      </c>
      <c r="I147" s="280"/>
      <c r="J147" s="280"/>
      <c r="K147" s="280"/>
      <c r="L147" s="162">
        <f t="shared" si="44"/>
        <v>0</v>
      </c>
      <c r="M147" s="164"/>
      <c r="N147" s="159">
        <f t="shared" si="45"/>
        <v>0</v>
      </c>
      <c r="O147" s="165"/>
      <c r="P147" s="158">
        <f t="shared" si="46"/>
        <v>0</v>
      </c>
      <c r="Q147" s="164"/>
      <c r="R147" s="159">
        <f t="shared" si="47"/>
        <v>0</v>
      </c>
      <c r="S147" s="165"/>
      <c r="T147" s="158">
        <f t="shared" si="48"/>
        <v>0</v>
      </c>
      <c r="U147" s="164"/>
      <c r="V147" s="159">
        <f t="shared" si="49"/>
        <v>0</v>
      </c>
      <c r="W147" s="166"/>
      <c r="X147" s="158">
        <f t="shared" si="50"/>
        <v>0</v>
      </c>
      <c r="Y147" s="164"/>
      <c r="Z147" s="159">
        <f t="shared" si="51"/>
        <v>0</v>
      </c>
      <c r="AA147" s="165"/>
    </row>
    <row r="148" spans="1:27" x14ac:dyDescent="0.25">
      <c r="A148" s="191">
        <v>138</v>
      </c>
      <c r="B148" s="187"/>
      <c r="C148" s="168" t="s">
        <v>6</v>
      </c>
      <c r="D148" s="187"/>
      <c r="E148" s="194"/>
      <c r="F148" s="193">
        <f t="shared" si="42"/>
        <v>0</v>
      </c>
      <c r="G148" s="163"/>
      <c r="H148" s="159">
        <f t="shared" si="43"/>
        <v>0</v>
      </c>
      <c r="I148" s="280"/>
      <c r="J148" s="280"/>
      <c r="K148" s="280"/>
      <c r="L148" s="162">
        <f t="shared" si="44"/>
        <v>0</v>
      </c>
      <c r="M148" s="164"/>
      <c r="N148" s="159">
        <f t="shared" si="45"/>
        <v>0</v>
      </c>
      <c r="O148" s="165"/>
      <c r="P148" s="158">
        <f t="shared" si="46"/>
        <v>0</v>
      </c>
      <c r="Q148" s="164"/>
      <c r="R148" s="159">
        <f t="shared" si="47"/>
        <v>0</v>
      </c>
      <c r="S148" s="165"/>
      <c r="T148" s="158">
        <f t="shared" si="48"/>
        <v>0</v>
      </c>
      <c r="U148" s="164"/>
      <c r="V148" s="159">
        <f t="shared" si="49"/>
        <v>0</v>
      </c>
      <c r="W148" s="166"/>
      <c r="X148" s="158">
        <f t="shared" si="50"/>
        <v>0</v>
      </c>
      <c r="Y148" s="164"/>
      <c r="Z148" s="159">
        <f t="shared" si="51"/>
        <v>0</v>
      </c>
      <c r="AA148" s="165"/>
    </row>
    <row r="149" spans="1:27" x14ac:dyDescent="0.25">
      <c r="A149" s="191">
        <v>139</v>
      </c>
      <c r="B149" s="187"/>
      <c r="C149" s="168" t="s">
        <v>6</v>
      </c>
      <c r="D149" s="187"/>
      <c r="E149" s="194"/>
      <c r="F149" s="193">
        <f t="shared" si="42"/>
        <v>0</v>
      </c>
      <c r="G149" s="163"/>
      <c r="H149" s="159">
        <f t="shared" si="43"/>
        <v>0</v>
      </c>
      <c r="I149" s="280"/>
      <c r="J149" s="280"/>
      <c r="K149" s="280"/>
      <c r="L149" s="162">
        <f t="shared" si="44"/>
        <v>0</v>
      </c>
      <c r="M149" s="164"/>
      <c r="N149" s="159">
        <f t="shared" si="45"/>
        <v>0</v>
      </c>
      <c r="O149" s="165"/>
      <c r="P149" s="158">
        <f t="shared" si="46"/>
        <v>0</v>
      </c>
      <c r="Q149" s="164"/>
      <c r="R149" s="159">
        <f t="shared" si="47"/>
        <v>0</v>
      </c>
      <c r="S149" s="165"/>
      <c r="T149" s="158">
        <f t="shared" si="48"/>
        <v>0</v>
      </c>
      <c r="U149" s="164"/>
      <c r="V149" s="159">
        <f t="shared" si="49"/>
        <v>0</v>
      </c>
      <c r="W149" s="166"/>
      <c r="X149" s="158">
        <f t="shared" si="50"/>
        <v>0</v>
      </c>
      <c r="Y149" s="164"/>
      <c r="Z149" s="159">
        <f t="shared" si="51"/>
        <v>0</v>
      </c>
      <c r="AA149" s="165"/>
    </row>
    <row r="150" spans="1:27" x14ac:dyDescent="0.25">
      <c r="A150" s="191">
        <v>140</v>
      </c>
      <c r="B150" s="187"/>
      <c r="C150" s="168" t="s">
        <v>6</v>
      </c>
      <c r="D150" s="187"/>
      <c r="E150" s="194"/>
      <c r="F150" s="193">
        <f t="shared" si="42"/>
        <v>0</v>
      </c>
      <c r="G150" s="163"/>
      <c r="H150" s="159">
        <f t="shared" si="43"/>
        <v>0</v>
      </c>
      <c r="I150" s="280"/>
      <c r="J150" s="280"/>
      <c r="K150" s="280"/>
      <c r="L150" s="162">
        <f t="shared" si="44"/>
        <v>0</v>
      </c>
      <c r="M150" s="164"/>
      <c r="N150" s="159">
        <f t="shared" si="45"/>
        <v>0</v>
      </c>
      <c r="O150" s="165"/>
      <c r="P150" s="158">
        <f t="shared" si="46"/>
        <v>0</v>
      </c>
      <c r="Q150" s="164"/>
      <c r="R150" s="159">
        <f t="shared" si="47"/>
        <v>0</v>
      </c>
      <c r="S150" s="165"/>
      <c r="T150" s="158">
        <f t="shared" si="48"/>
        <v>0</v>
      </c>
      <c r="U150" s="164"/>
      <c r="V150" s="159">
        <f t="shared" si="49"/>
        <v>0</v>
      </c>
      <c r="W150" s="166"/>
      <c r="X150" s="158">
        <f t="shared" si="50"/>
        <v>0</v>
      </c>
      <c r="Y150" s="164"/>
      <c r="Z150" s="159">
        <f t="shared" si="51"/>
        <v>0</v>
      </c>
      <c r="AA150" s="165"/>
    </row>
    <row r="151" spans="1:27" x14ac:dyDescent="0.25">
      <c r="A151" s="191">
        <v>141</v>
      </c>
      <c r="B151" s="187"/>
      <c r="C151" s="168" t="s">
        <v>6</v>
      </c>
      <c r="D151" s="187"/>
      <c r="E151" s="194"/>
      <c r="F151" s="193">
        <f t="shared" si="42"/>
        <v>0</v>
      </c>
      <c r="G151" s="163"/>
      <c r="H151" s="159">
        <f t="shared" si="43"/>
        <v>0</v>
      </c>
      <c r="I151" s="280"/>
      <c r="J151" s="280"/>
      <c r="K151" s="280"/>
      <c r="L151" s="162">
        <f t="shared" si="44"/>
        <v>0</v>
      </c>
      <c r="M151" s="164"/>
      <c r="N151" s="159">
        <f t="shared" si="45"/>
        <v>0</v>
      </c>
      <c r="O151" s="165"/>
      <c r="P151" s="158">
        <f t="shared" si="46"/>
        <v>0</v>
      </c>
      <c r="Q151" s="164"/>
      <c r="R151" s="159">
        <f t="shared" si="47"/>
        <v>0</v>
      </c>
      <c r="S151" s="165"/>
      <c r="T151" s="158">
        <f t="shared" si="48"/>
        <v>0</v>
      </c>
      <c r="U151" s="164"/>
      <c r="V151" s="159">
        <f t="shared" si="49"/>
        <v>0</v>
      </c>
      <c r="W151" s="166"/>
      <c r="X151" s="158">
        <f t="shared" si="50"/>
        <v>0</v>
      </c>
      <c r="Y151" s="164"/>
      <c r="Z151" s="159">
        <f t="shared" si="51"/>
        <v>0</v>
      </c>
      <c r="AA151" s="165"/>
    </row>
    <row r="152" spans="1:27" x14ac:dyDescent="0.25">
      <c r="A152" s="191">
        <v>142</v>
      </c>
      <c r="B152" s="187"/>
      <c r="C152" s="168" t="s">
        <v>6</v>
      </c>
      <c r="D152" s="187"/>
      <c r="E152" s="194"/>
      <c r="F152" s="193">
        <f t="shared" si="42"/>
        <v>0</v>
      </c>
      <c r="G152" s="163"/>
      <c r="H152" s="159">
        <f t="shared" si="43"/>
        <v>0</v>
      </c>
      <c r="I152" s="280"/>
      <c r="J152" s="280"/>
      <c r="K152" s="280"/>
      <c r="L152" s="162">
        <f t="shared" si="44"/>
        <v>0</v>
      </c>
      <c r="M152" s="164"/>
      <c r="N152" s="159">
        <f t="shared" si="45"/>
        <v>0</v>
      </c>
      <c r="O152" s="165"/>
      <c r="P152" s="158">
        <f t="shared" si="46"/>
        <v>0</v>
      </c>
      <c r="Q152" s="164"/>
      <c r="R152" s="159">
        <f t="shared" si="47"/>
        <v>0</v>
      </c>
      <c r="S152" s="165"/>
      <c r="T152" s="158">
        <f t="shared" si="48"/>
        <v>0</v>
      </c>
      <c r="U152" s="164"/>
      <c r="V152" s="159">
        <f t="shared" si="49"/>
        <v>0</v>
      </c>
      <c r="W152" s="166"/>
      <c r="X152" s="158">
        <f t="shared" si="50"/>
        <v>0</v>
      </c>
      <c r="Y152" s="164"/>
      <c r="Z152" s="159">
        <f t="shared" si="51"/>
        <v>0</v>
      </c>
      <c r="AA152" s="165"/>
    </row>
    <row r="153" spans="1:27" x14ac:dyDescent="0.25">
      <c r="A153" s="191">
        <v>143</v>
      </c>
      <c r="B153" s="187"/>
      <c r="C153" s="168" t="s">
        <v>6</v>
      </c>
      <c r="D153" s="187"/>
      <c r="E153" s="194"/>
      <c r="F153" s="193">
        <f t="shared" si="42"/>
        <v>0</v>
      </c>
      <c r="G153" s="163"/>
      <c r="H153" s="159">
        <f t="shared" si="43"/>
        <v>0</v>
      </c>
      <c r="I153" s="280"/>
      <c r="J153" s="280"/>
      <c r="K153" s="280"/>
      <c r="L153" s="162">
        <f t="shared" si="44"/>
        <v>0</v>
      </c>
      <c r="M153" s="164"/>
      <c r="N153" s="159">
        <f t="shared" si="45"/>
        <v>0</v>
      </c>
      <c r="O153" s="165"/>
      <c r="P153" s="158">
        <f t="shared" si="46"/>
        <v>0</v>
      </c>
      <c r="Q153" s="164"/>
      <c r="R153" s="159">
        <f t="shared" si="47"/>
        <v>0</v>
      </c>
      <c r="S153" s="165"/>
      <c r="T153" s="158">
        <f t="shared" si="48"/>
        <v>0</v>
      </c>
      <c r="U153" s="164"/>
      <c r="V153" s="159">
        <f t="shared" si="49"/>
        <v>0</v>
      </c>
      <c r="W153" s="166"/>
      <c r="X153" s="158">
        <f t="shared" si="50"/>
        <v>0</v>
      </c>
      <c r="Y153" s="164"/>
      <c r="Z153" s="159">
        <f t="shared" si="51"/>
        <v>0</v>
      </c>
      <c r="AA153" s="165"/>
    </row>
    <row r="154" spans="1:27" x14ac:dyDescent="0.25">
      <c r="A154" s="191">
        <v>144</v>
      </c>
      <c r="B154" s="187"/>
      <c r="C154" s="168" t="s">
        <v>6</v>
      </c>
      <c r="D154" s="187"/>
      <c r="E154" s="194"/>
      <c r="F154" s="193">
        <f t="shared" si="42"/>
        <v>0</v>
      </c>
      <c r="G154" s="163"/>
      <c r="H154" s="159">
        <f t="shared" si="43"/>
        <v>0</v>
      </c>
      <c r="I154" s="280"/>
      <c r="J154" s="280"/>
      <c r="K154" s="280"/>
      <c r="L154" s="162">
        <f t="shared" si="44"/>
        <v>0</v>
      </c>
      <c r="M154" s="164"/>
      <c r="N154" s="159">
        <f t="shared" si="45"/>
        <v>0</v>
      </c>
      <c r="O154" s="165"/>
      <c r="P154" s="158">
        <f t="shared" si="46"/>
        <v>0</v>
      </c>
      <c r="Q154" s="164"/>
      <c r="R154" s="159">
        <f t="shared" si="47"/>
        <v>0</v>
      </c>
      <c r="S154" s="165"/>
      <c r="T154" s="158">
        <f t="shared" si="48"/>
        <v>0</v>
      </c>
      <c r="U154" s="164"/>
      <c r="V154" s="159">
        <f t="shared" si="49"/>
        <v>0</v>
      </c>
      <c r="W154" s="166"/>
      <c r="X154" s="158">
        <f t="shared" si="50"/>
        <v>0</v>
      </c>
      <c r="Y154" s="164"/>
      <c r="Z154" s="159">
        <f t="shared" si="51"/>
        <v>0</v>
      </c>
      <c r="AA154" s="165"/>
    </row>
    <row r="155" spans="1:27" x14ac:dyDescent="0.25">
      <c r="A155" s="191">
        <v>145</v>
      </c>
      <c r="B155" s="187"/>
      <c r="C155" s="168" t="s">
        <v>6</v>
      </c>
      <c r="D155" s="187"/>
      <c r="E155" s="194"/>
      <c r="F155" s="193">
        <f t="shared" si="42"/>
        <v>0</v>
      </c>
      <c r="G155" s="163"/>
      <c r="H155" s="159">
        <f t="shared" si="43"/>
        <v>0</v>
      </c>
      <c r="I155" s="280"/>
      <c r="J155" s="280"/>
      <c r="K155" s="280"/>
      <c r="L155" s="162">
        <f t="shared" si="44"/>
        <v>0</v>
      </c>
      <c r="M155" s="164"/>
      <c r="N155" s="159">
        <f t="shared" si="45"/>
        <v>0</v>
      </c>
      <c r="O155" s="165"/>
      <c r="P155" s="158">
        <f t="shared" si="46"/>
        <v>0</v>
      </c>
      <c r="Q155" s="164"/>
      <c r="R155" s="159">
        <f t="shared" si="47"/>
        <v>0</v>
      </c>
      <c r="S155" s="165"/>
      <c r="T155" s="158">
        <f t="shared" si="48"/>
        <v>0</v>
      </c>
      <c r="U155" s="164"/>
      <c r="V155" s="159">
        <f t="shared" si="49"/>
        <v>0</v>
      </c>
      <c r="W155" s="166"/>
      <c r="X155" s="158">
        <f t="shared" si="50"/>
        <v>0</v>
      </c>
      <c r="Y155" s="164"/>
      <c r="Z155" s="159">
        <f t="shared" si="51"/>
        <v>0</v>
      </c>
      <c r="AA155" s="165"/>
    </row>
    <row r="156" spans="1:27" x14ac:dyDescent="0.25">
      <c r="A156" s="191">
        <v>146</v>
      </c>
      <c r="B156" s="187"/>
      <c r="C156" s="168" t="s">
        <v>6</v>
      </c>
      <c r="D156" s="187"/>
      <c r="E156" s="194"/>
      <c r="F156" s="193">
        <f t="shared" si="42"/>
        <v>0</v>
      </c>
      <c r="G156" s="163"/>
      <c r="H156" s="159">
        <f t="shared" si="43"/>
        <v>0</v>
      </c>
      <c r="I156" s="280"/>
      <c r="J156" s="280"/>
      <c r="K156" s="280"/>
      <c r="L156" s="162">
        <f t="shared" si="44"/>
        <v>0</v>
      </c>
      <c r="M156" s="164"/>
      <c r="N156" s="159">
        <f t="shared" si="45"/>
        <v>0</v>
      </c>
      <c r="O156" s="165"/>
      <c r="P156" s="158">
        <f t="shared" si="46"/>
        <v>0</v>
      </c>
      <c r="Q156" s="164"/>
      <c r="R156" s="159">
        <f t="shared" si="47"/>
        <v>0</v>
      </c>
      <c r="S156" s="165"/>
      <c r="T156" s="158">
        <f t="shared" si="48"/>
        <v>0</v>
      </c>
      <c r="U156" s="164"/>
      <c r="V156" s="159">
        <f t="shared" si="49"/>
        <v>0</v>
      </c>
      <c r="W156" s="166"/>
      <c r="X156" s="158">
        <f t="shared" si="50"/>
        <v>0</v>
      </c>
      <c r="Y156" s="164"/>
      <c r="Z156" s="159">
        <f t="shared" si="51"/>
        <v>0</v>
      </c>
      <c r="AA156" s="165"/>
    </row>
    <row r="157" spans="1:27" x14ac:dyDescent="0.25">
      <c r="A157" s="191">
        <v>147</v>
      </c>
      <c r="B157" s="187"/>
      <c r="C157" s="168" t="s">
        <v>6</v>
      </c>
      <c r="D157" s="187"/>
      <c r="E157" s="194"/>
      <c r="F157" s="193">
        <f t="shared" si="42"/>
        <v>0</v>
      </c>
      <c r="G157" s="163"/>
      <c r="H157" s="159">
        <f t="shared" si="43"/>
        <v>0</v>
      </c>
      <c r="I157" s="280"/>
      <c r="J157" s="280"/>
      <c r="K157" s="280"/>
      <c r="L157" s="162">
        <f t="shared" si="44"/>
        <v>0</v>
      </c>
      <c r="M157" s="164"/>
      <c r="N157" s="159">
        <f t="shared" si="45"/>
        <v>0</v>
      </c>
      <c r="O157" s="165"/>
      <c r="P157" s="158">
        <f t="shared" si="46"/>
        <v>0</v>
      </c>
      <c r="Q157" s="164"/>
      <c r="R157" s="159">
        <f t="shared" si="47"/>
        <v>0</v>
      </c>
      <c r="S157" s="165"/>
      <c r="T157" s="158">
        <f t="shared" si="48"/>
        <v>0</v>
      </c>
      <c r="U157" s="164"/>
      <c r="V157" s="159">
        <f t="shared" si="49"/>
        <v>0</v>
      </c>
      <c r="W157" s="166"/>
      <c r="X157" s="158">
        <f t="shared" si="50"/>
        <v>0</v>
      </c>
      <c r="Y157" s="164"/>
      <c r="Z157" s="159">
        <f t="shared" si="51"/>
        <v>0</v>
      </c>
      <c r="AA157" s="165"/>
    </row>
    <row r="158" spans="1:27" x14ac:dyDescent="0.25">
      <c r="A158" s="191">
        <v>148</v>
      </c>
      <c r="B158" s="187"/>
      <c r="C158" s="168" t="s">
        <v>6</v>
      </c>
      <c r="D158" s="187"/>
      <c r="E158" s="194"/>
      <c r="F158" s="193">
        <f t="shared" si="42"/>
        <v>0</v>
      </c>
      <c r="G158" s="163"/>
      <c r="H158" s="159">
        <f t="shared" si="43"/>
        <v>0</v>
      </c>
      <c r="I158" s="280"/>
      <c r="J158" s="280"/>
      <c r="K158" s="280"/>
      <c r="L158" s="162">
        <f t="shared" si="44"/>
        <v>0</v>
      </c>
      <c r="M158" s="164"/>
      <c r="N158" s="159">
        <f t="shared" si="45"/>
        <v>0</v>
      </c>
      <c r="O158" s="165"/>
      <c r="P158" s="158">
        <f t="shared" si="46"/>
        <v>0</v>
      </c>
      <c r="Q158" s="164"/>
      <c r="R158" s="159">
        <f t="shared" si="47"/>
        <v>0</v>
      </c>
      <c r="S158" s="165"/>
      <c r="T158" s="158">
        <f t="shared" si="48"/>
        <v>0</v>
      </c>
      <c r="U158" s="164"/>
      <c r="V158" s="159">
        <f t="shared" si="49"/>
        <v>0</v>
      </c>
      <c r="W158" s="166"/>
      <c r="X158" s="158">
        <f t="shared" si="50"/>
        <v>0</v>
      </c>
      <c r="Y158" s="164"/>
      <c r="Z158" s="159">
        <f t="shared" si="51"/>
        <v>0</v>
      </c>
      <c r="AA158" s="165"/>
    </row>
    <row r="159" spans="1:27" x14ac:dyDescent="0.25">
      <c r="A159" s="191">
        <v>149</v>
      </c>
      <c r="B159" s="187"/>
      <c r="C159" s="168" t="s">
        <v>6</v>
      </c>
      <c r="D159" s="187"/>
      <c r="E159" s="194"/>
      <c r="F159" s="193">
        <f t="shared" si="42"/>
        <v>0</v>
      </c>
      <c r="G159" s="163"/>
      <c r="H159" s="159">
        <f t="shared" si="43"/>
        <v>0</v>
      </c>
      <c r="I159" s="280"/>
      <c r="J159" s="280"/>
      <c r="K159" s="280"/>
      <c r="L159" s="162">
        <f t="shared" si="44"/>
        <v>0</v>
      </c>
      <c r="M159" s="164"/>
      <c r="N159" s="159">
        <f t="shared" si="45"/>
        <v>0</v>
      </c>
      <c r="O159" s="165"/>
      <c r="P159" s="158">
        <f t="shared" si="46"/>
        <v>0</v>
      </c>
      <c r="Q159" s="164"/>
      <c r="R159" s="159">
        <f t="shared" si="47"/>
        <v>0</v>
      </c>
      <c r="S159" s="165"/>
      <c r="T159" s="158">
        <f t="shared" si="48"/>
        <v>0</v>
      </c>
      <c r="U159" s="164"/>
      <c r="V159" s="159">
        <f t="shared" si="49"/>
        <v>0</v>
      </c>
      <c r="W159" s="166"/>
      <c r="X159" s="158">
        <f t="shared" si="50"/>
        <v>0</v>
      </c>
      <c r="Y159" s="164"/>
      <c r="Z159" s="159">
        <f t="shared" si="51"/>
        <v>0</v>
      </c>
      <c r="AA159" s="165"/>
    </row>
    <row r="160" spans="1:27" x14ac:dyDescent="0.25">
      <c r="A160" s="191">
        <v>150</v>
      </c>
      <c r="B160" s="187"/>
      <c r="C160" s="168" t="s">
        <v>6</v>
      </c>
      <c r="D160" s="187"/>
      <c r="E160" s="194"/>
      <c r="F160" s="193">
        <f t="shared" si="42"/>
        <v>0</v>
      </c>
      <c r="G160" s="163"/>
      <c r="H160" s="159">
        <f t="shared" si="43"/>
        <v>0</v>
      </c>
      <c r="I160" s="280"/>
      <c r="J160" s="280"/>
      <c r="K160" s="280"/>
      <c r="L160" s="162">
        <f t="shared" si="44"/>
        <v>0</v>
      </c>
      <c r="M160" s="164"/>
      <c r="N160" s="159">
        <f t="shared" si="45"/>
        <v>0</v>
      </c>
      <c r="O160" s="165"/>
      <c r="P160" s="158">
        <f t="shared" si="46"/>
        <v>0</v>
      </c>
      <c r="Q160" s="164"/>
      <c r="R160" s="159">
        <f t="shared" si="47"/>
        <v>0</v>
      </c>
      <c r="S160" s="165"/>
      <c r="T160" s="158">
        <f t="shared" si="48"/>
        <v>0</v>
      </c>
      <c r="U160" s="164"/>
      <c r="V160" s="159">
        <f t="shared" si="49"/>
        <v>0</v>
      </c>
      <c r="W160" s="166"/>
      <c r="X160" s="158">
        <f t="shared" si="50"/>
        <v>0</v>
      </c>
      <c r="Y160" s="164"/>
      <c r="Z160" s="159">
        <f t="shared" si="51"/>
        <v>0</v>
      </c>
      <c r="AA160" s="165"/>
    </row>
    <row r="161" spans="1:27" x14ac:dyDescent="0.25">
      <c r="A161" s="191">
        <v>151</v>
      </c>
      <c r="B161" s="187"/>
      <c r="C161" s="168" t="s">
        <v>6</v>
      </c>
      <c r="D161" s="187"/>
      <c r="E161" s="194"/>
      <c r="F161" s="193">
        <f t="shared" si="42"/>
        <v>0</v>
      </c>
      <c r="G161" s="163"/>
      <c r="H161" s="159">
        <f t="shared" si="43"/>
        <v>0</v>
      </c>
      <c r="I161" s="280"/>
      <c r="J161" s="280"/>
      <c r="K161" s="280"/>
      <c r="L161" s="162">
        <f t="shared" si="44"/>
        <v>0</v>
      </c>
      <c r="M161" s="164"/>
      <c r="N161" s="159">
        <f t="shared" si="45"/>
        <v>0</v>
      </c>
      <c r="O161" s="165"/>
      <c r="P161" s="158">
        <f t="shared" si="46"/>
        <v>0</v>
      </c>
      <c r="Q161" s="164"/>
      <c r="R161" s="159">
        <f t="shared" si="47"/>
        <v>0</v>
      </c>
      <c r="S161" s="165"/>
      <c r="T161" s="158">
        <f t="shared" si="48"/>
        <v>0</v>
      </c>
      <c r="U161" s="164"/>
      <c r="V161" s="159">
        <f t="shared" si="49"/>
        <v>0</v>
      </c>
      <c r="W161" s="166"/>
      <c r="X161" s="158">
        <f t="shared" si="50"/>
        <v>0</v>
      </c>
      <c r="Y161" s="164"/>
      <c r="Z161" s="159">
        <f t="shared" si="51"/>
        <v>0</v>
      </c>
      <c r="AA161" s="165"/>
    </row>
    <row r="162" spans="1:27" x14ac:dyDescent="0.25">
      <c r="A162" s="191">
        <v>152</v>
      </c>
      <c r="B162" s="187"/>
      <c r="C162" s="168" t="s">
        <v>6</v>
      </c>
      <c r="D162" s="187"/>
      <c r="E162" s="194"/>
      <c r="F162" s="193">
        <f t="shared" si="42"/>
        <v>0</v>
      </c>
      <c r="G162" s="163"/>
      <c r="H162" s="159">
        <f t="shared" si="43"/>
        <v>0</v>
      </c>
      <c r="I162" s="280"/>
      <c r="J162" s="280"/>
      <c r="K162" s="280"/>
      <c r="L162" s="162">
        <f t="shared" si="44"/>
        <v>0</v>
      </c>
      <c r="M162" s="164"/>
      <c r="N162" s="159">
        <f t="shared" si="45"/>
        <v>0</v>
      </c>
      <c r="O162" s="165"/>
      <c r="P162" s="158">
        <f t="shared" si="46"/>
        <v>0</v>
      </c>
      <c r="Q162" s="164"/>
      <c r="R162" s="159">
        <f t="shared" si="47"/>
        <v>0</v>
      </c>
      <c r="S162" s="165"/>
      <c r="T162" s="158">
        <f t="shared" si="48"/>
        <v>0</v>
      </c>
      <c r="U162" s="164"/>
      <c r="V162" s="159">
        <f t="shared" si="49"/>
        <v>0</v>
      </c>
      <c r="W162" s="166"/>
      <c r="X162" s="158">
        <f t="shared" si="50"/>
        <v>0</v>
      </c>
      <c r="Y162" s="164"/>
      <c r="Z162" s="159">
        <f t="shared" si="51"/>
        <v>0</v>
      </c>
      <c r="AA162" s="165"/>
    </row>
    <row r="163" spans="1:27" x14ac:dyDescent="0.25">
      <c r="A163" s="191">
        <v>153</v>
      </c>
      <c r="B163" s="187"/>
      <c r="C163" s="168" t="s">
        <v>6</v>
      </c>
      <c r="D163" s="187"/>
      <c r="E163" s="194"/>
      <c r="F163" s="193">
        <f t="shared" si="42"/>
        <v>0</v>
      </c>
      <c r="G163" s="163"/>
      <c r="H163" s="159">
        <f t="shared" si="43"/>
        <v>0</v>
      </c>
      <c r="I163" s="280"/>
      <c r="J163" s="280"/>
      <c r="K163" s="280"/>
      <c r="L163" s="162">
        <f t="shared" si="44"/>
        <v>0</v>
      </c>
      <c r="M163" s="164"/>
      <c r="N163" s="159">
        <f t="shared" si="45"/>
        <v>0</v>
      </c>
      <c r="O163" s="165"/>
      <c r="P163" s="158">
        <f t="shared" si="46"/>
        <v>0</v>
      </c>
      <c r="Q163" s="164"/>
      <c r="R163" s="159">
        <f t="shared" si="47"/>
        <v>0</v>
      </c>
      <c r="S163" s="165"/>
      <c r="T163" s="158">
        <f t="shared" si="48"/>
        <v>0</v>
      </c>
      <c r="U163" s="164"/>
      <c r="V163" s="159">
        <f t="shared" si="49"/>
        <v>0</v>
      </c>
      <c r="W163" s="166"/>
      <c r="X163" s="158">
        <f t="shared" si="50"/>
        <v>0</v>
      </c>
      <c r="Y163" s="164"/>
      <c r="Z163" s="159">
        <f t="shared" si="51"/>
        <v>0</v>
      </c>
      <c r="AA163" s="165"/>
    </row>
    <row r="164" spans="1:27" x14ac:dyDescent="0.25">
      <c r="A164" s="191">
        <v>154</v>
      </c>
      <c r="B164" s="187"/>
      <c r="C164" s="168" t="s">
        <v>6</v>
      </c>
      <c r="D164" s="187"/>
      <c r="E164" s="194"/>
      <c r="F164" s="193">
        <f t="shared" si="42"/>
        <v>0</v>
      </c>
      <c r="G164" s="163"/>
      <c r="H164" s="159">
        <f t="shared" si="43"/>
        <v>0</v>
      </c>
      <c r="I164" s="280"/>
      <c r="J164" s="280"/>
      <c r="K164" s="280"/>
      <c r="L164" s="162">
        <f t="shared" si="44"/>
        <v>0</v>
      </c>
      <c r="M164" s="164"/>
      <c r="N164" s="159">
        <f t="shared" si="45"/>
        <v>0</v>
      </c>
      <c r="O164" s="165"/>
      <c r="P164" s="158">
        <f t="shared" si="46"/>
        <v>0</v>
      </c>
      <c r="Q164" s="164"/>
      <c r="R164" s="159">
        <f t="shared" si="47"/>
        <v>0</v>
      </c>
      <c r="S164" s="165"/>
      <c r="T164" s="158">
        <f t="shared" si="48"/>
        <v>0</v>
      </c>
      <c r="U164" s="164"/>
      <c r="V164" s="159">
        <f t="shared" si="49"/>
        <v>0</v>
      </c>
      <c r="W164" s="166"/>
      <c r="X164" s="158">
        <f t="shared" si="50"/>
        <v>0</v>
      </c>
      <c r="Y164" s="164"/>
      <c r="Z164" s="159">
        <f t="shared" si="51"/>
        <v>0</v>
      </c>
      <c r="AA164" s="165"/>
    </row>
    <row r="165" spans="1:27" x14ac:dyDescent="0.25">
      <c r="A165" s="191">
        <v>155</v>
      </c>
      <c r="B165" s="187"/>
      <c r="C165" s="168" t="s">
        <v>6</v>
      </c>
      <c r="D165" s="187"/>
      <c r="E165" s="194"/>
      <c r="F165" s="193">
        <f t="shared" si="42"/>
        <v>0</v>
      </c>
      <c r="G165" s="163"/>
      <c r="H165" s="159">
        <f t="shared" si="43"/>
        <v>0</v>
      </c>
      <c r="I165" s="280"/>
      <c r="J165" s="280"/>
      <c r="K165" s="280"/>
      <c r="L165" s="162">
        <f t="shared" si="44"/>
        <v>0</v>
      </c>
      <c r="M165" s="164"/>
      <c r="N165" s="159">
        <f t="shared" si="45"/>
        <v>0</v>
      </c>
      <c r="O165" s="165"/>
      <c r="P165" s="158">
        <f t="shared" si="46"/>
        <v>0</v>
      </c>
      <c r="Q165" s="164"/>
      <c r="R165" s="159">
        <f t="shared" si="47"/>
        <v>0</v>
      </c>
      <c r="S165" s="165"/>
      <c r="T165" s="158">
        <f t="shared" si="48"/>
        <v>0</v>
      </c>
      <c r="U165" s="164"/>
      <c r="V165" s="159">
        <f t="shared" si="49"/>
        <v>0</v>
      </c>
      <c r="W165" s="166"/>
      <c r="X165" s="158">
        <f t="shared" si="50"/>
        <v>0</v>
      </c>
      <c r="Y165" s="164"/>
      <c r="Z165" s="159">
        <f t="shared" si="51"/>
        <v>0</v>
      </c>
      <c r="AA165" s="165"/>
    </row>
    <row r="166" spans="1:27" x14ac:dyDescent="0.25">
      <c r="A166" s="191">
        <v>156</v>
      </c>
      <c r="B166" s="187"/>
      <c r="C166" s="168" t="s">
        <v>6</v>
      </c>
      <c r="D166" s="187"/>
      <c r="E166" s="194"/>
      <c r="F166" s="193">
        <f t="shared" si="42"/>
        <v>0</v>
      </c>
      <c r="G166" s="163"/>
      <c r="H166" s="159">
        <f t="shared" si="43"/>
        <v>0</v>
      </c>
      <c r="I166" s="280"/>
      <c r="J166" s="280"/>
      <c r="K166" s="280"/>
      <c r="L166" s="162">
        <f t="shared" si="44"/>
        <v>0</v>
      </c>
      <c r="M166" s="164"/>
      <c r="N166" s="159">
        <f t="shared" si="45"/>
        <v>0</v>
      </c>
      <c r="O166" s="165"/>
      <c r="P166" s="158">
        <f t="shared" si="46"/>
        <v>0</v>
      </c>
      <c r="Q166" s="164"/>
      <c r="R166" s="159">
        <f t="shared" si="47"/>
        <v>0</v>
      </c>
      <c r="S166" s="165"/>
      <c r="T166" s="158">
        <f t="shared" si="48"/>
        <v>0</v>
      </c>
      <c r="U166" s="164"/>
      <c r="V166" s="159">
        <f t="shared" si="49"/>
        <v>0</v>
      </c>
      <c r="W166" s="166"/>
      <c r="X166" s="158">
        <f t="shared" si="50"/>
        <v>0</v>
      </c>
      <c r="Y166" s="164"/>
      <c r="Z166" s="159">
        <f t="shared" si="51"/>
        <v>0</v>
      </c>
      <c r="AA166" s="165"/>
    </row>
    <row r="167" spans="1:27" x14ac:dyDescent="0.25">
      <c r="A167" s="191">
        <v>157</v>
      </c>
      <c r="B167" s="187"/>
      <c r="C167" s="168" t="s">
        <v>6</v>
      </c>
      <c r="D167" s="187"/>
      <c r="E167" s="194"/>
      <c r="F167" s="193">
        <f t="shared" si="42"/>
        <v>0</v>
      </c>
      <c r="G167" s="163"/>
      <c r="H167" s="159">
        <f t="shared" si="43"/>
        <v>0</v>
      </c>
      <c r="I167" s="280"/>
      <c r="J167" s="280"/>
      <c r="K167" s="280"/>
      <c r="L167" s="162">
        <f t="shared" si="44"/>
        <v>0</v>
      </c>
      <c r="M167" s="164"/>
      <c r="N167" s="159">
        <f t="shared" si="45"/>
        <v>0</v>
      </c>
      <c r="O167" s="165"/>
      <c r="P167" s="158">
        <f t="shared" si="46"/>
        <v>0</v>
      </c>
      <c r="Q167" s="164"/>
      <c r="R167" s="159">
        <f t="shared" si="47"/>
        <v>0</v>
      </c>
      <c r="S167" s="165"/>
      <c r="T167" s="158">
        <f t="shared" si="48"/>
        <v>0</v>
      </c>
      <c r="U167" s="164"/>
      <c r="V167" s="159">
        <f t="shared" si="49"/>
        <v>0</v>
      </c>
      <c r="W167" s="166"/>
      <c r="X167" s="158">
        <f t="shared" si="50"/>
        <v>0</v>
      </c>
      <c r="Y167" s="164"/>
      <c r="Z167" s="159">
        <f t="shared" si="51"/>
        <v>0</v>
      </c>
      <c r="AA167" s="165"/>
    </row>
    <row r="168" spans="1:27" x14ac:dyDescent="0.25">
      <c r="A168" s="191">
        <v>158</v>
      </c>
      <c r="B168" s="187"/>
      <c r="C168" s="168" t="s">
        <v>6</v>
      </c>
      <c r="D168" s="187"/>
      <c r="E168" s="194"/>
      <c r="F168" s="193">
        <f t="shared" si="42"/>
        <v>0</v>
      </c>
      <c r="G168" s="163"/>
      <c r="H168" s="159">
        <f t="shared" si="43"/>
        <v>0</v>
      </c>
      <c r="I168" s="280"/>
      <c r="J168" s="280"/>
      <c r="K168" s="280"/>
      <c r="L168" s="162">
        <f t="shared" si="44"/>
        <v>0</v>
      </c>
      <c r="M168" s="164"/>
      <c r="N168" s="159">
        <f t="shared" si="45"/>
        <v>0</v>
      </c>
      <c r="O168" s="165"/>
      <c r="P168" s="158">
        <f t="shared" si="46"/>
        <v>0</v>
      </c>
      <c r="Q168" s="164"/>
      <c r="R168" s="159">
        <f t="shared" si="47"/>
        <v>0</v>
      </c>
      <c r="S168" s="165"/>
      <c r="T168" s="158">
        <f t="shared" si="48"/>
        <v>0</v>
      </c>
      <c r="U168" s="164"/>
      <c r="V168" s="159">
        <f t="shared" si="49"/>
        <v>0</v>
      </c>
      <c r="W168" s="166"/>
      <c r="X168" s="158">
        <f t="shared" si="50"/>
        <v>0</v>
      </c>
      <c r="Y168" s="164"/>
      <c r="Z168" s="159">
        <f t="shared" si="51"/>
        <v>0</v>
      </c>
      <c r="AA168" s="165"/>
    </row>
    <row r="169" spans="1:27" x14ac:dyDescent="0.25">
      <c r="A169" s="191">
        <v>159</v>
      </c>
      <c r="B169" s="187"/>
      <c r="C169" s="168" t="s">
        <v>6</v>
      </c>
      <c r="D169" s="187"/>
      <c r="E169" s="194"/>
      <c r="F169" s="193">
        <f t="shared" si="42"/>
        <v>0</v>
      </c>
      <c r="G169" s="163"/>
      <c r="H169" s="159">
        <f t="shared" si="43"/>
        <v>0</v>
      </c>
      <c r="I169" s="280"/>
      <c r="J169" s="280"/>
      <c r="K169" s="280"/>
      <c r="L169" s="162">
        <f t="shared" si="44"/>
        <v>0</v>
      </c>
      <c r="M169" s="164"/>
      <c r="N169" s="159">
        <f t="shared" si="45"/>
        <v>0</v>
      </c>
      <c r="O169" s="165"/>
      <c r="P169" s="158">
        <f t="shared" si="46"/>
        <v>0</v>
      </c>
      <c r="Q169" s="164"/>
      <c r="R169" s="159">
        <f t="shared" si="47"/>
        <v>0</v>
      </c>
      <c r="S169" s="165"/>
      <c r="T169" s="158">
        <f t="shared" si="48"/>
        <v>0</v>
      </c>
      <c r="U169" s="164"/>
      <c r="V169" s="159">
        <f t="shared" si="49"/>
        <v>0</v>
      </c>
      <c r="W169" s="166"/>
      <c r="X169" s="158">
        <f t="shared" si="50"/>
        <v>0</v>
      </c>
      <c r="Y169" s="164"/>
      <c r="Z169" s="159">
        <f t="shared" si="51"/>
        <v>0</v>
      </c>
      <c r="AA169" s="165"/>
    </row>
    <row r="170" spans="1:27" x14ac:dyDescent="0.25">
      <c r="A170" s="191">
        <v>160</v>
      </c>
      <c r="B170" s="187"/>
      <c r="C170" s="168" t="s">
        <v>6</v>
      </c>
      <c r="D170" s="187"/>
      <c r="E170" s="194"/>
      <c r="F170" s="193">
        <f t="shared" si="42"/>
        <v>0</v>
      </c>
      <c r="G170" s="163"/>
      <c r="H170" s="159">
        <f t="shared" si="43"/>
        <v>0</v>
      </c>
      <c r="I170" s="280"/>
      <c r="J170" s="280"/>
      <c r="K170" s="280"/>
      <c r="L170" s="162">
        <f t="shared" si="44"/>
        <v>0</v>
      </c>
      <c r="M170" s="164"/>
      <c r="N170" s="159">
        <f t="shared" si="45"/>
        <v>0</v>
      </c>
      <c r="O170" s="165"/>
      <c r="P170" s="158">
        <f t="shared" si="46"/>
        <v>0</v>
      </c>
      <c r="Q170" s="164"/>
      <c r="R170" s="159">
        <f t="shared" si="47"/>
        <v>0</v>
      </c>
      <c r="S170" s="165"/>
      <c r="T170" s="158">
        <f t="shared" si="48"/>
        <v>0</v>
      </c>
      <c r="U170" s="164"/>
      <c r="V170" s="159">
        <f t="shared" si="49"/>
        <v>0</v>
      </c>
      <c r="W170" s="166"/>
      <c r="X170" s="158">
        <f t="shared" si="50"/>
        <v>0</v>
      </c>
      <c r="Y170" s="164"/>
      <c r="Z170" s="159">
        <f t="shared" si="51"/>
        <v>0</v>
      </c>
      <c r="AA170" s="165"/>
    </row>
    <row r="171" spans="1:27" x14ac:dyDescent="0.25">
      <c r="A171" s="191">
        <v>161</v>
      </c>
      <c r="B171" s="187"/>
      <c r="C171" s="168" t="s">
        <v>6</v>
      </c>
      <c r="D171" s="187"/>
      <c r="E171" s="194"/>
      <c r="F171" s="193">
        <f t="shared" ref="F171:F202" si="52">IF(OR(AND(D171&lt;=1984,(E171/20*30)&gt;=25),AND(D171&gt;1984,D171&lt;=1989,(E171/48*30)&gt;=25),AND(D171&gt;1989,D171&lt;=2001,(E171/40*30)&gt;=25),AND(D171&gt;2001,E171&gt;=25)),6,IF(OR(AND(D171&lt;=1984,(E171/20*30)&gt;=20),AND(D171&gt;1984,D171&lt;=1989,(E171/48*30)&gt;=20),AND(D171&gt;1989,D171&lt;=2001,(E171/40*30)&gt;=20),AND(D171&gt;2001,E171&gt;=20)),4,0))</f>
        <v>0</v>
      </c>
      <c r="G171" s="163"/>
      <c r="H171" s="159">
        <f t="shared" ref="H171:H202" si="53">F171*G171</f>
        <v>0</v>
      </c>
      <c r="I171" s="280"/>
      <c r="J171" s="280"/>
      <c r="K171" s="280"/>
      <c r="L171" s="162">
        <f t="shared" ref="L171:L205" si="54">F171</f>
        <v>0</v>
      </c>
      <c r="M171" s="164"/>
      <c r="N171" s="159">
        <f t="shared" ref="N171:N202" si="55">L171*M171</f>
        <v>0</v>
      </c>
      <c r="O171" s="165"/>
      <c r="P171" s="158">
        <f t="shared" ref="P171:P205" si="56">F171</f>
        <v>0</v>
      </c>
      <c r="Q171" s="164"/>
      <c r="R171" s="159">
        <f t="shared" ref="R171:R202" si="57">Q171*P171</f>
        <v>0</v>
      </c>
      <c r="S171" s="165"/>
      <c r="T171" s="158">
        <f t="shared" ref="T171:T205" si="58">F171</f>
        <v>0</v>
      </c>
      <c r="U171" s="164"/>
      <c r="V171" s="159">
        <f t="shared" ref="V171:V202" si="59">U171*T171</f>
        <v>0</v>
      </c>
      <c r="W171" s="166"/>
      <c r="X171" s="158">
        <f t="shared" ref="X171:X205" si="60">F171</f>
        <v>0</v>
      </c>
      <c r="Y171" s="164"/>
      <c r="Z171" s="159">
        <f t="shared" ref="Z171:Z202" si="61">Y171*X171</f>
        <v>0</v>
      </c>
      <c r="AA171" s="165"/>
    </row>
    <row r="172" spans="1:27" x14ac:dyDescent="0.25">
      <c r="A172" s="191">
        <v>162</v>
      </c>
      <c r="B172" s="187"/>
      <c r="C172" s="168" t="s">
        <v>6</v>
      </c>
      <c r="D172" s="187"/>
      <c r="E172" s="194"/>
      <c r="F172" s="193">
        <f t="shared" si="52"/>
        <v>0</v>
      </c>
      <c r="G172" s="163"/>
      <c r="H172" s="159">
        <f t="shared" si="53"/>
        <v>0</v>
      </c>
      <c r="I172" s="280"/>
      <c r="J172" s="280"/>
      <c r="K172" s="280"/>
      <c r="L172" s="162">
        <f t="shared" si="54"/>
        <v>0</v>
      </c>
      <c r="M172" s="164"/>
      <c r="N172" s="159">
        <f t="shared" si="55"/>
        <v>0</v>
      </c>
      <c r="O172" s="165"/>
      <c r="P172" s="158">
        <f t="shared" si="56"/>
        <v>0</v>
      </c>
      <c r="Q172" s="164"/>
      <c r="R172" s="159">
        <f t="shared" si="57"/>
        <v>0</v>
      </c>
      <c r="S172" s="165"/>
      <c r="T172" s="158">
        <f t="shared" si="58"/>
        <v>0</v>
      </c>
      <c r="U172" s="164"/>
      <c r="V172" s="159">
        <f t="shared" si="59"/>
        <v>0</v>
      </c>
      <c r="W172" s="166"/>
      <c r="X172" s="158">
        <f t="shared" si="60"/>
        <v>0</v>
      </c>
      <c r="Y172" s="164"/>
      <c r="Z172" s="159">
        <f t="shared" si="61"/>
        <v>0</v>
      </c>
      <c r="AA172" s="165"/>
    </row>
    <row r="173" spans="1:27" x14ac:dyDescent="0.25">
      <c r="A173" s="191">
        <v>163</v>
      </c>
      <c r="B173" s="187"/>
      <c r="C173" s="168" t="s">
        <v>6</v>
      </c>
      <c r="D173" s="187"/>
      <c r="E173" s="194"/>
      <c r="F173" s="193">
        <f t="shared" si="52"/>
        <v>0</v>
      </c>
      <c r="G173" s="163"/>
      <c r="H173" s="159">
        <f t="shared" si="53"/>
        <v>0</v>
      </c>
      <c r="I173" s="280"/>
      <c r="J173" s="280"/>
      <c r="K173" s="280"/>
      <c r="L173" s="162">
        <f t="shared" si="54"/>
        <v>0</v>
      </c>
      <c r="M173" s="164"/>
      <c r="N173" s="159">
        <f t="shared" si="55"/>
        <v>0</v>
      </c>
      <c r="O173" s="165"/>
      <c r="P173" s="158">
        <f t="shared" si="56"/>
        <v>0</v>
      </c>
      <c r="Q173" s="164"/>
      <c r="R173" s="159">
        <f t="shared" si="57"/>
        <v>0</v>
      </c>
      <c r="S173" s="165"/>
      <c r="T173" s="158">
        <f t="shared" si="58"/>
        <v>0</v>
      </c>
      <c r="U173" s="164"/>
      <c r="V173" s="159">
        <f t="shared" si="59"/>
        <v>0</v>
      </c>
      <c r="W173" s="166"/>
      <c r="X173" s="158">
        <f t="shared" si="60"/>
        <v>0</v>
      </c>
      <c r="Y173" s="164"/>
      <c r="Z173" s="159">
        <f t="shared" si="61"/>
        <v>0</v>
      </c>
      <c r="AA173" s="165"/>
    </row>
    <row r="174" spans="1:27" x14ac:dyDescent="0.25">
      <c r="A174" s="191">
        <v>164</v>
      </c>
      <c r="B174" s="187"/>
      <c r="C174" s="168" t="s">
        <v>6</v>
      </c>
      <c r="D174" s="187"/>
      <c r="E174" s="194"/>
      <c r="F174" s="193">
        <f t="shared" si="52"/>
        <v>0</v>
      </c>
      <c r="G174" s="163"/>
      <c r="H174" s="159">
        <f t="shared" si="53"/>
        <v>0</v>
      </c>
      <c r="I174" s="280"/>
      <c r="J174" s="280"/>
      <c r="K174" s="280"/>
      <c r="L174" s="162">
        <f t="shared" si="54"/>
        <v>0</v>
      </c>
      <c r="M174" s="164"/>
      <c r="N174" s="159">
        <f t="shared" si="55"/>
        <v>0</v>
      </c>
      <c r="O174" s="165"/>
      <c r="P174" s="158">
        <f t="shared" si="56"/>
        <v>0</v>
      </c>
      <c r="Q174" s="164"/>
      <c r="R174" s="159">
        <f t="shared" si="57"/>
        <v>0</v>
      </c>
      <c r="S174" s="165"/>
      <c r="T174" s="158">
        <f t="shared" si="58"/>
        <v>0</v>
      </c>
      <c r="U174" s="164"/>
      <c r="V174" s="159">
        <f t="shared" si="59"/>
        <v>0</v>
      </c>
      <c r="W174" s="166"/>
      <c r="X174" s="158">
        <f t="shared" si="60"/>
        <v>0</v>
      </c>
      <c r="Y174" s="164"/>
      <c r="Z174" s="159">
        <f t="shared" si="61"/>
        <v>0</v>
      </c>
      <c r="AA174" s="165"/>
    </row>
    <row r="175" spans="1:27" x14ac:dyDescent="0.25">
      <c r="A175" s="191">
        <v>165</v>
      </c>
      <c r="B175" s="187"/>
      <c r="C175" s="168" t="s">
        <v>6</v>
      </c>
      <c r="D175" s="187"/>
      <c r="E175" s="194"/>
      <c r="F175" s="193">
        <f t="shared" si="52"/>
        <v>0</v>
      </c>
      <c r="G175" s="163"/>
      <c r="H175" s="159">
        <f t="shared" si="53"/>
        <v>0</v>
      </c>
      <c r="I175" s="280"/>
      <c r="J175" s="280"/>
      <c r="K175" s="280"/>
      <c r="L175" s="162">
        <f t="shared" si="54"/>
        <v>0</v>
      </c>
      <c r="M175" s="164"/>
      <c r="N175" s="159">
        <f t="shared" si="55"/>
        <v>0</v>
      </c>
      <c r="O175" s="165"/>
      <c r="P175" s="158">
        <f t="shared" si="56"/>
        <v>0</v>
      </c>
      <c r="Q175" s="164"/>
      <c r="R175" s="159">
        <f t="shared" si="57"/>
        <v>0</v>
      </c>
      <c r="S175" s="165"/>
      <c r="T175" s="158">
        <f t="shared" si="58"/>
        <v>0</v>
      </c>
      <c r="U175" s="164"/>
      <c r="V175" s="159">
        <f t="shared" si="59"/>
        <v>0</v>
      </c>
      <c r="W175" s="166"/>
      <c r="X175" s="158">
        <f t="shared" si="60"/>
        <v>0</v>
      </c>
      <c r="Y175" s="164"/>
      <c r="Z175" s="159">
        <f t="shared" si="61"/>
        <v>0</v>
      </c>
      <c r="AA175" s="165"/>
    </row>
    <row r="176" spans="1:27" x14ac:dyDescent="0.25">
      <c r="A176" s="191">
        <v>166</v>
      </c>
      <c r="B176" s="187"/>
      <c r="C176" s="168" t="s">
        <v>6</v>
      </c>
      <c r="D176" s="187"/>
      <c r="E176" s="194"/>
      <c r="F176" s="193">
        <f t="shared" si="52"/>
        <v>0</v>
      </c>
      <c r="G176" s="163"/>
      <c r="H176" s="159">
        <f t="shared" si="53"/>
        <v>0</v>
      </c>
      <c r="I176" s="280"/>
      <c r="J176" s="280"/>
      <c r="K176" s="280"/>
      <c r="L176" s="162">
        <f t="shared" si="54"/>
        <v>0</v>
      </c>
      <c r="M176" s="164"/>
      <c r="N176" s="159">
        <f t="shared" si="55"/>
        <v>0</v>
      </c>
      <c r="O176" s="165"/>
      <c r="P176" s="158">
        <f t="shared" si="56"/>
        <v>0</v>
      </c>
      <c r="Q176" s="164"/>
      <c r="R176" s="159">
        <f t="shared" si="57"/>
        <v>0</v>
      </c>
      <c r="S176" s="165"/>
      <c r="T176" s="158">
        <f t="shared" si="58"/>
        <v>0</v>
      </c>
      <c r="U176" s="164"/>
      <c r="V176" s="159">
        <f t="shared" si="59"/>
        <v>0</v>
      </c>
      <c r="W176" s="166"/>
      <c r="X176" s="158">
        <f t="shared" si="60"/>
        <v>0</v>
      </c>
      <c r="Y176" s="164"/>
      <c r="Z176" s="159">
        <f t="shared" si="61"/>
        <v>0</v>
      </c>
      <c r="AA176" s="165"/>
    </row>
    <row r="177" spans="1:27" x14ac:dyDescent="0.25">
      <c r="A177" s="191">
        <v>167</v>
      </c>
      <c r="B177" s="187"/>
      <c r="C177" s="168" t="s">
        <v>6</v>
      </c>
      <c r="D177" s="187"/>
      <c r="E177" s="194"/>
      <c r="F177" s="193">
        <f t="shared" si="52"/>
        <v>0</v>
      </c>
      <c r="G177" s="163"/>
      <c r="H177" s="159">
        <f t="shared" si="53"/>
        <v>0</v>
      </c>
      <c r="I177" s="280"/>
      <c r="J177" s="280"/>
      <c r="K177" s="280"/>
      <c r="L177" s="162">
        <f t="shared" si="54"/>
        <v>0</v>
      </c>
      <c r="M177" s="164"/>
      <c r="N177" s="159">
        <f t="shared" si="55"/>
        <v>0</v>
      </c>
      <c r="O177" s="165"/>
      <c r="P177" s="158">
        <f t="shared" si="56"/>
        <v>0</v>
      </c>
      <c r="Q177" s="164"/>
      <c r="R177" s="159">
        <f t="shared" si="57"/>
        <v>0</v>
      </c>
      <c r="S177" s="165"/>
      <c r="T177" s="158">
        <f t="shared" si="58"/>
        <v>0</v>
      </c>
      <c r="U177" s="164"/>
      <c r="V177" s="159">
        <f t="shared" si="59"/>
        <v>0</v>
      </c>
      <c r="W177" s="166"/>
      <c r="X177" s="158">
        <f t="shared" si="60"/>
        <v>0</v>
      </c>
      <c r="Y177" s="164"/>
      <c r="Z177" s="159">
        <f t="shared" si="61"/>
        <v>0</v>
      </c>
      <c r="AA177" s="165"/>
    </row>
    <row r="178" spans="1:27" x14ac:dyDescent="0.25">
      <c r="A178" s="191">
        <v>168</v>
      </c>
      <c r="B178" s="187"/>
      <c r="C178" s="168" t="s">
        <v>6</v>
      </c>
      <c r="D178" s="187"/>
      <c r="E178" s="194"/>
      <c r="F178" s="193">
        <f t="shared" si="52"/>
        <v>0</v>
      </c>
      <c r="G178" s="163"/>
      <c r="H178" s="159">
        <f t="shared" si="53"/>
        <v>0</v>
      </c>
      <c r="I178" s="280"/>
      <c r="J178" s="280"/>
      <c r="K178" s="280"/>
      <c r="L178" s="162">
        <f t="shared" si="54"/>
        <v>0</v>
      </c>
      <c r="M178" s="164"/>
      <c r="N178" s="159">
        <f t="shared" si="55"/>
        <v>0</v>
      </c>
      <c r="O178" s="165"/>
      <c r="P178" s="158">
        <f t="shared" si="56"/>
        <v>0</v>
      </c>
      <c r="Q178" s="164"/>
      <c r="R178" s="159">
        <f t="shared" si="57"/>
        <v>0</v>
      </c>
      <c r="S178" s="165"/>
      <c r="T178" s="158">
        <f t="shared" si="58"/>
        <v>0</v>
      </c>
      <c r="U178" s="164"/>
      <c r="V178" s="159">
        <f t="shared" si="59"/>
        <v>0</v>
      </c>
      <c r="W178" s="166"/>
      <c r="X178" s="158">
        <f t="shared" si="60"/>
        <v>0</v>
      </c>
      <c r="Y178" s="164"/>
      <c r="Z178" s="159">
        <f t="shared" si="61"/>
        <v>0</v>
      </c>
      <c r="AA178" s="165"/>
    </row>
    <row r="179" spans="1:27" x14ac:dyDescent="0.25">
      <c r="A179" s="191">
        <v>169</v>
      </c>
      <c r="B179" s="187"/>
      <c r="C179" s="168" t="s">
        <v>6</v>
      </c>
      <c r="D179" s="187"/>
      <c r="E179" s="194"/>
      <c r="F179" s="193">
        <f t="shared" si="52"/>
        <v>0</v>
      </c>
      <c r="G179" s="163"/>
      <c r="H179" s="159">
        <f t="shared" si="53"/>
        <v>0</v>
      </c>
      <c r="I179" s="280"/>
      <c r="J179" s="280"/>
      <c r="K179" s="280"/>
      <c r="L179" s="162">
        <f t="shared" si="54"/>
        <v>0</v>
      </c>
      <c r="M179" s="164"/>
      <c r="N179" s="159">
        <f t="shared" si="55"/>
        <v>0</v>
      </c>
      <c r="O179" s="165"/>
      <c r="P179" s="158">
        <f t="shared" si="56"/>
        <v>0</v>
      </c>
      <c r="Q179" s="164"/>
      <c r="R179" s="159">
        <f t="shared" si="57"/>
        <v>0</v>
      </c>
      <c r="S179" s="165"/>
      <c r="T179" s="158">
        <f t="shared" si="58"/>
        <v>0</v>
      </c>
      <c r="U179" s="164"/>
      <c r="V179" s="159">
        <f t="shared" si="59"/>
        <v>0</v>
      </c>
      <c r="W179" s="166"/>
      <c r="X179" s="158">
        <f t="shared" si="60"/>
        <v>0</v>
      </c>
      <c r="Y179" s="164"/>
      <c r="Z179" s="159">
        <f t="shared" si="61"/>
        <v>0</v>
      </c>
      <c r="AA179" s="165"/>
    </row>
    <row r="180" spans="1:27" x14ac:dyDescent="0.25">
      <c r="A180" s="191">
        <v>170</v>
      </c>
      <c r="B180" s="187"/>
      <c r="C180" s="168" t="s">
        <v>6</v>
      </c>
      <c r="D180" s="187"/>
      <c r="E180" s="194"/>
      <c r="F180" s="193">
        <f t="shared" si="52"/>
        <v>0</v>
      </c>
      <c r="G180" s="163"/>
      <c r="H180" s="159">
        <f t="shared" si="53"/>
        <v>0</v>
      </c>
      <c r="I180" s="280"/>
      <c r="J180" s="280"/>
      <c r="K180" s="280"/>
      <c r="L180" s="162">
        <f t="shared" si="54"/>
        <v>0</v>
      </c>
      <c r="M180" s="164"/>
      <c r="N180" s="159">
        <f t="shared" si="55"/>
        <v>0</v>
      </c>
      <c r="O180" s="165"/>
      <c r="P180" s="158">
        <f t="shared" si="56"/>
        <v>0</v>
      </c>
      <c r="Q180" s="164"/>
      <c r="R180" s="159">
        <f t="shared" si="57"/>
        <v>0</v>
      </c>
      <c r="S180" s="165"/>
      <c r="T180" s="158">
        <f t="shared" si="58"/>
        <v>0</v>
      </c>
      <c r="U180" s="164"/>
      <c r="V180" s="159">
        <f t="shared" si="59"/>
        <v>0</v>
      </c>
      <c r="W180" s="166"/>
      <c r="X180" s="158">
        <f t="shared" si="60"/>
        <v>0</v>
      </c>
      <c r="Y180" s="164"/>
      <c r="Z180" s="159">
        <f t="shared" si="61"/>
        <v>0</v>
      </c>
      <c r="AA180" s="165"/>
    </row>
    <row r="181" spans="1:27" x14ac:dyDescent="0.25">
      <c r="A181" s="191">
        <v>171</v>
      </c>
      <c r="B181" s="187"/>
      <c r="C181" s="168" t="s">
        <v>6</v>
      </c>
      <c r="D181" s="187"/>
      <c r="E181" s="194"/>
      <c r="F181" s="193">
        <f t="shared" si="52"/>
        <v>0</v>
      </c>
      <c r="G181" s="163"/>
      <c r="H181" s="159">
        <f t="shared" si="53"/>
        <v>0</v>
      </c>
      <c r="I181" s="280"/>
      <c r="J181" s="280"/>
      <c r="K181" s="280"/>
      <c r="L181" s="162">
        <f t="shared" si="54"/>
        <v>0</v>
      </c>
      <c r="M181" s="164"/>
      <c r="N181" s="159">
        <f t="shared" si="55"/>
        <v>0</v>
      </c>
      <c r="O181" s="165"/>
      <c r="P181" s="158">
        <f t="shared" si="56"/>
        <v>0</v>
      </c>
      <c r="Q181" s="164"/>
      <c r="R181" s="159">
        <f t="shared" si="57"/>
        <v>0</v>
      </c>
      <c r="S181" s="165"/>
      <c r="T181" s="158">
        <f t="shared" si="58"/>
        <v>0</v>
      </c>
      <c r="U181" s="164"/>
      <c r="V181" s="159">
        <f t="shared" si="59"/>
        <v>0</v>
      </c>
      <c r="W181" s="166"/>
      <c r="X181" s="158">
        <f t="shared" si="60"/>
        <v>0</v>
      </c>
      <c r="Y181" s="164"/>
      <c r="Z181" s="159">
        <f t="shared" si="61"/>
        <v>0</v>
      </c>
      <c r="AA181" s="165"/>
    </row>
    <row r="182" spans="1:27" x14ac:dyDescent="0.25">
      <c r="A182" s="191">
        <v>172</v>
      </c>
      <c r="B182" s="187"/>
      <c r="C182" s="168" t="s">
        <v>6</v>
      </c>
      <c r="D182" s="187"/>
      <c r="E182" s="194"/>
      <c r="F182" s="193">
        <f t="shared" si="52"/>
        <v>0</v>
      </c>
      <c r="G182" s="163"/>
      <c r="H182" s="159">
        <f t="shared" si="53"/>
        <v>0</v>
      </c>
      <c r="I182" s="280"/>
      <c r="J182" s="280"/>
      <c r="K182" s="280"/>
      <c r="L182" s="162">
        <f t="shared" si="54"/>
        <v>0</v>
      </c>
      <c r="M182" s="164"/>
      <c r="N182" s="159">
        <f t="shared" si="55"/>
        <v>0</v>
      </c>
      <c r="O182" s="165"/>
      <c r="P182" s="158">
        <f t="shared" si="56"/>
        <v>0</v>
      </c>
      <c r="Q182" s="164"/>
      <c r="R182" s="159">
        <f t="shared" si="57"/>
        <v>0</v>
      </c>
      <c r="S182" s="165"/>
      <c r="T182" s="158">
        <f t="shared" si="58"/>
        <v>0</v>
      </c>
      <c r="U182" s="164"/>
      <c r="V182" s="159">
        <f t="shared" si="59"/>
        <v>0</v>
      </c>
      <c r="W182" s="166"/>
      <c r="X182" s="158">
        <f t="shared" si="60"/>
        <v>0</v>
      </c>
      <c r="Y182" s="164"/>
      <c r="Z182" s="159">
        <f t="shared" si="61"/>
        <v>0</v>
      </c>
      <c r="AA182" s="165"/>
    </row>
    <row r="183" spans="1:27" x14ac:dyDescent="0.25">
      <c r="A183" s="191">
        <v>173</v>
      </c>
      <c r="B183" s="187"/>
      <c r="C183" s="168" t="s">
        <v>6</v>
      </c>
      <c r="D183" s="187"/>
      <c r="E183" s="194"/>
      <c r="F183" s="193">
        <f t="shared" si="52"/>
        <v>0</v>
      </c>
      <c r="G183" s="163"/>
      <c r="H183" s="159">
        <f t="shared" si="53"/>
        <v>0</v>
      </c>
      <c r="I183" s="280"/>
      <c r="J183" s="280"/>
      <c r="K183" s="280"/>
      <c r="L183" s="162">
        <f t="shared" si="54"/>
        <v>0</v>
      </c>
      <c r="M183" s="164"/>
      <c r="N183" s="159">
        <f t="shared" si="55"/>
        <v>0</v>
      </c>
      <c r="O183" s="165"/>
      <c r="P183" s="158">
        <f t="shared" si="56"/>
        <v>0</v>
      </c>
      <c r="Q183" s="164"/>
      <c r="R183" s="159">
        <f t="shared" si="57"/>
        <v>0</v>
      </c>
      <c r="S183" s="165"/>
      <c r="T183" s="158">
        <f t="shared" si="58"/>
        <v>0</v>
      </c>
      <c r="U183" s="164"/>
      <c r="V183" s="159">
        <f t="shared" si="59"/>
        <v>0</v>
      </c>
      <c r="W183" s="166"/>
      <c r="X183" s="158">
        <f t="shared" si="60"/>
        <v>0</v>
      </c>
      <c r="Y183" s="164"/>
      <c r="Z183" s="159">
        <f t="shared" si="61"/>
        <v>0</v>
      </c>
      <c r="AA183" s="165"/>
    </row>
    <row r="184" spans="1:27" x14ac:dyDescent="0.25">
      <c r="A184" s="191">
        <v>174</v>
      </c>
      <c r="B184" s="187"/>
      <c r="C184" s="168" t="s">
        <v>6</v>
      </c>
      <c r="D184" s="187"/>
      <c r="E184" s="194"/>
      <c r="F184" s="193">
        <f t="shared" si="52"/>
        <v>0</v>
      </c>
      <c r="G184" s="163"/>
      <c r="H184" s="159">
        <f t="shared" si="53"/>
        <v>0</v>
      </c>
      <c r="I184" s="280"/>
      <c r="J184" s="280"/>
      <c r="K184" s="280"/>
      <c r="L184" s="162">
        <f t="shared" si="54"/>
        <v>0</v>
      </c>
      <c r="M184" s="164"/>
      <c r="N184" s="159">
        <f t="shared" si="55"/>
        <v>0</v>
      </c>
      <c r="O184" s="165"/>
      <c r="P184" s="158">
        <f t="shared" si="56"/>
        <v>0</v>
      </c>
      <c r="Q184" s="164"/>
      <c r="R184" s="159">
        <f t="shared" si="57"/>
        <v>0</v>
      </c>
      <c r="S184" s="165"/>
      <c r="T184" s="158">
        <f t="shared" si="58"/>
        <v>0</v>
      </c>
      <c r="U184" s="164"/>
      <c r="V184" s="159">
        <f t="shared" si="59"/>
        <v>0</v>
      </c>
      <c r="W184" s="166"/>
      <c r="X184" s="158">
        <f t="shared" si="60"/>
        <v>0</v>
      </c>
      <c r="Y184" s="164"/>
      <c r="Z184" s="159">
        <f t="shared" si="61"/>
        <v>0</v>
      </c>
      <c r="AA184" s="165"/>
    </row>
    <row r="185" spans="1:27" x14ac:dyDescent="0.25">
      <c r="A185" s="191">
        <v>175</v>
      </c>
      <c r="B185" s="187"/>
      <c r="C185" s="168" t="s">
        <v>6</v>
      </c>
      <c r="D185" s="187"/>
      <c r="E185" s="194"/>
      <c r="F185" s="193">
        <f t="shared" si="52"/>
        <v>0</v>
      </c>
      <c r="G185" s="163"/>
      <c r="H185" s="159">
        <f t="shared" si="53"/>
        <v>0</v>
      </c>
      <c r="I185" s="280"/>
      <c r="J185" s="280"/>
      <c r="K185" s="280"/>
      <c r="L185" s="162">
        <f t="shared" si="54"/>
        <v>0</v>
      </c>
      <c r="M185" s="164"/>
      <c r="N185" s="159">
        <f t="shared" si="55"/>
        <v>0</v>
      </c>
      <c r="O185" s="165"/>
      <c r="P185" s="158">
        <f t="shared" si="56"/>
        <v>0</v>
      </c>
      <c r="Q185" s="164"/>
      <c r="R185" s="159">
        <f t="shared" si="57"/>
        <v>0</v>
      </c>
      <c r="S185" s="165"/>
      <c r="T185" s="158">
        <f t="shared" si="58"/>
        <v>0</v>
      </c>
      <c r="U185" s="164"/>
      <c r="V185" s="159">
        <f t="shared" si="59"/>
        <v>0</v>
      </c>
      <c r="W185" s="166"/>
      <c r="X185" s="158">
        <f t="shared" si="60"/>
        <v>0</v>
      </c>
      <c r="Y185" s="164"/>
      <c r="Z185" s="159">
        <f t="shared" si="61"/>
        <v>0</v>
      </c>
      <c r="AA185" s="165"/>
    </row>
    <row r="186" spans="1:27" x14ac:dyDescent="0.25">
      <c r="A186" s="191">
        <v>176</v>
      </c>
      <c r="B186" s="187"/>
      <c r="C186" s="168" t="s">
        <v>6</v>
      </c>
      <c r="D186" s="187"/>
      <c r="E186" s="194"/>
      <c r="F186" s="193">
        <f t="shared" si="52"/>
        <v>0</v>
      </c>
      <c r="G186" s="163"/>
      <c r="H186" s="159">
        <f t="shared" si="53"/>
        <v>0</v>
      </c>
      <c r="I186" s="280"/>
      <c r="J186" s="280"/>
      <c r="K186" s="280"/>
      <c r="L186" s="162">
        <f t="shared" si="54"/>
        <v>0</v>
      </c>
      <c r="M186" s="164"/>
      <c r="N186" s="159">
        <f t="shared" si="55"/>
        <v>0</v>
      </c>
      <c r="O186" s="165"/>
      <c r="P186" s="158">
        <f t="shared" si="56"/>
        <v>0</v>
      </c>
      <c r="Q186" s="164"/>
      <c r="R186" s="159">
        <f t="shared" si="57"/>
        <v>0</v>
      </c>
      <c r="S186" s="165"/>
      <c r="T186" s="158">
        <f t="shared" si="58"/>
        <v>0</v>
      </c>
      <c r="U186" s="164"/>
      <c r="V186" s="159">
        <f t="shared" si="59"/>
        <v>0</v>
      </c>
      <c r="W186" s="166"/>
      <c r="X186" s="158">
        <f t="shared" si="60"/>
        <v>0</v>
      </c>
      <c r="Y186" s="164"/>
      <c r="Z186" s="159">
        <f t="shared" si="61"/>
        <v>0</v>
      </c>
      <c r="AA186" s="165"/>
    </row>
    <row r="187" spans="1:27" x14ac:dyDescent="0.25">
      <c r="A187" s="191">
        <v>177</v>
      </c>
      <c r="B187" s="187"/>
      <c r="C187" s="168" t="s">
        <v>6</v>
      </c>
      <c r="D187" s="187"/>
      <c r="E187" s="194"/>
      <c r="F187" s="193">
        <f t="shared" si="52"/>
        <v>0</v>
      </c>
      <c r="G187" s="163"/>
      <c r="H187" s="159">
        <f t="shared" si="53"/>
        <v>0</v>
      </c>
      <c r="I187" s="280"/>
      <c r="J187" s="280"/>
      <c r="K187" s="280"/>
      <c r="L187" s="162">
        <f t="shared" si="54"/>
        <v>0</v>
      </c>
      <c r="M187" s="164"/>
      <c r="N187" s="159">
        <f t="shared" si="55"/>
        <v>0</v>
      </c>
      <c r="O187" s="165"/>
      <c r="P187" s="158">
        <f t="shared" si="56"/>
        <v>0</v>
      </c>
      <c r="Q187" s="164"/>
      <c r="R187" s="159">
        <f t="shared" si="57"/>
        <v>0</v>
      </c>
      <c r="S187" s="165"/>
      <c r="T187" s="158">
        <f t="shared" si="58"/>
        <v>0</v>
      </c>
      <c r="U187" s="164"/>
      <c r="V187" s="159">
        <f t="shared" si="59"/>
        <v>0</v>
      </c>
      <c r="W187" s="166"/>
      <c r="X187" s="158">
        <f t="shared" si="60"/>
        <v>0</v>
      </c>
      <c r="Y187" s="164"/>
      <c r="Z187" s="159">
        <f t="shared" si="61"/>
        <v>0</v>
      </c>
      <c r="AA187" s="165"/>
    </row>
    <row r="188" spans="1:27" x14ac:dyDescent="0.25">
      <c r="A188" s="191">
        <v>178</v>
      </c>
      <c r="B188" s="187"/>
      <c r="C188" s="168" t="s">
        <v>6</v>
      </c>
      <c r="D188" s="187"/>
      <c r="E188" s="194"/>
      <c r="F188" s="193">
        <f t="shared" si="52"/>
        <v>0</v>
      </c>
      <c r="G188" s="163"/>
      <c r="H188" s="159">
        <f t="shared" si="53"/>
        <v>0</v>
      </c>
      <c r="I188" s="280"/>
      <c r="J188" s="280"/>
      <c r="K188" s="280"/>
      <c r="L188" s="162">
        <f t="shared" si="54"/>
        <v>0</v>
      </c>
      <c r="M188" s="164"/>
      <c r="N188" s="159">
        <f t="shared" si="55"/>
        <v>0</v>
      </c>
      <c r="O188" s="165"/>
      <c r="P188" s="158">
        <f t="shared" si="56"/>
        <v>0</v>
      </c>
      <c r="Q188" s="164"/>
      <c r="R188" s="159">
        <f t="shared" si="57"/>
        <v>0</v>
      </c>
      <c r="S188" s="165"/>
      <c r="T188" s="158">
        <f t="shared" si="58"/>
        <v>0</v>
      </c>
      <c r="U188" s="164"/>
      <c r="V188" s="159">
        <f t="shared" si="59"/>
        <v>0</v>
      </c>
      <c r="W188" s="166"/>
      <c r="X188" s="158">
        <f t="shared" si="60"/>
        <v>0</v>
      </c>
      <c r="Y188" s="164"/>
      <c r="Z188" s="159">
        <f t="shared" si="61"/>
        <v>0</v>
      </c>
      <c r="AA188" s="165"/>
    </row>
    <row r="189" spans="1:27" x14ac:dyDescent="0.25">
      <c r="A189" s="191">
        <v>179</v>
      </c>
      <c r="B189" s="187"/>
      <c r="C189" s="168" t="s">
        <v>6</v>
      </c>
      <c r="D189" s="187"/>
      <c r="E189" s="194"/>
      <c r="F189" s="193">
        <f t="shared" si="52"/>
        <v>0</v>
      </c>
      <c r="G189" s="163"/>
      <c r="H189" s="159">
        <f t="shared" si="53"/>
        <v>0</v>
      </c>
      <c r="I189" s="280"/>
      <c r="J189" s="280"/>
      <c r="K189" s="280"/>
      <c r="L189" s="162">
        <f t="shared" si="54"/>
        <v>0</v>
      </c>
      <c r="M189" s="164"/>
      <c r="N189" s="159">
        <f t="shared" si="55"/>
        <v>0</v>
      </c>
      <c r="O189" s="165"/>
      <c r="P189" s="158">
        <f t="shared" si="56"/>
        <v>0</v>
      </c>
      <c r="Q189" s="164"/>
      <c r="R189" s="159">
        <f t="shared" si="57"/>
        <v>0</v>
      </c>
      <c r="S189" s="165"/>
      <c r="T189" s="158">
        <f t="shared" si="58"/>
        <v>0</v>
      </c>
      <c r="U189" s="164"/>
      <c r="V189" s="159">
        <f t="shared" si="59"/>
        <v>0</v>
      </c>
      <c r="W189" s="166"/>
      <c r="X189" s="158">
        <f t="shared" si="60"/>
        <v>0</v>
      </c>
      <c r="Y189" s="164"/>
      <c r="Z189" s="159">
        <f t="shared" si="61"/>
        <v>0</v>
      </c>
      <c r="AA189" s="165"/>
    </row>
    <row r="190" spans="1:27" x14ac:dyDescent="0.25">
      <c r="A190" s="191">
        <v>180</v>
      </c>
      <c r="B190" s="187"/>
      <c r="C190" s="168" t="s">
        <v>6</v>
      </c>
      <c r="D190" s="187"/>
      <c r="E190" s="194"/>
      <c r="F190" s="193">
        <f t="shared" si="52"/>
        <v>0</v>
      </c>
      <c r="G190" s="163"/>
      <c r="H190" s="159">
        <f t="shared" si="53"/>
        <v>0</v>
      </c>
      <c r="I190" s="280"/>
      <c r="J190" s="280"/>
      <c r="K190" s="280"/>
      <c r="L190" s="162">
        <f t="shared" si="54"/>
        <v>0</v>
      </c>
      <c r="M190" s="164"/>
      <c r="N190" s="159">
        <f t="shared" si="55"/>
        <v>0</v>
      </c>
      <c r="O190" s="165"/>
      <c r="P190" s="158">
        <f t="shared" si="56"/>
        <v>0</v>
      </c>
      <c r="Q190" s="164"/>
      <c r="R190" s="159">
        <f t="shared" si="57"/>
        <v>0</v>
      </c>
      <c r="S190" s="165"/>
      <c r="T190" s="158">
        <f t="shared" si="58"/>
        <v>0</v>
      </c>
      <c r="U190" s="164"/>
      <c r="V190" s="159">
        <f t="shared" si="59"/>
        <v>0</v>
      </c>
      <c r="W190" s="166"/>
      <c r="X190" s="158">
        <f t="shared" si="60"/>
        <v>0</v>
      </c>
      <c r="Y190" s="164"/>
      <c r="Z190" s="159">
        <f t="shared" si="61"/>
        <v>0</v>
      </c>
      <c r="AA190" s="165"/>
    </row>
    <row r="191" spans="1:27" x14ac:dyDescent="0.25">
      <c r="A191" s="191">
        <v>181</v>
      </c>
      <c r="B191" s="187"/>
      <c r="C191" s="168" t="s">
        <v>6</v>
      </c>
      <c r="D191" s="187"/>
      <c r="E191" s="194"/>
      <c r="F191" s="193">
        <f t="shared" si="52"/>
        <v>0</v>
      </c>
      <c r="G191" s="163"/>
      <c r="H191" s="159">
        <f t="shared" si="53"/>
        <v>0</v>
      </c>
      <c r="I191" s="280"/>
      <c r="J191" s="280"/>
      <c r="K191" s="280"/>
      <c r="L191" s="162">
        <f t="shared" si="54"/>
        <v>0</v>
      </c>
      <c r="M191" s="164"/>
      <c r="N191" s="159">
        <f t="shared" si="55"/>
        <v>0</v>
      </c>
      <c r="O191" s="165"/>
      <c r="P191" s="158">
        <f t="shared" si="56"/>
        <v>0</v>
      </c>
      <c r="Q191" s="164"/>
      <c r="R191" s="159">
        <f t="shared" si="57"/>
        <v>0</v>
      </c>
      <c r="S191" s="165"/>
      <c r="T191" s="158">
        <f t="shared" si="58"/>
        <v>0</v>
      </c>
      <c r="U191" s="164"/>
      <c r="V191" s="159">
        <f t="shared" si="59"/>
        <v>0</v>
      </c>
      <c r="W191" s="166"/>
      <c r="X191" s="158">
        <f t="shared" si="60"/>
        <v>0</v>
      </c>
      <c r="Y191" s="164"/>
      <c r="Z191" s="159">
        <f t="shared" si="61"/>
        <v>0</v>
      </c>
      <c r="AA191" s="165"/>
    </row>
    <row r="192" spans="1:27" x14ac:dyDescent="0.25">
      <c r="A192" s="191">
        <v>182</v>
      </c>
      <c r="B192" s="187"/>
      <c r="C192" s="168" t="s">
        <v>6</v>
      </c>
      <c r="D192" s="187"/>
      <c r="E192" s="194"/>
      <c r="F192" s="193">
        <f t="shared" si="52"/>
        <v>0</v>
      </c>
      <c r="G192" s="163"/>
      <c r="H192" s="159">
        <f t="shared" si="53"/>
        <v>0</v>
      </c>
      <c r="I192" s="280"/>
      <c r="J192" s="280"/>
      <c r="K192" s="280"/>
      <c r="L192" s="162">
        <f t="shared" si="54"/>
        <v>0</v>
      </c>
      <c r="M192" s="164"/>
      <c r="N192" s="159">
        <f t="shared" si="55"/>
        <v>0</v>
      </c>
      <c r="O192" s="165"/>
      <c r="P192" s="158">
        <f t="shared" si="56"/>
        <v>0</v>
      </c>
      <c r="Q192" s="164"/>
      <c r="R192" s="159">
        <f t="shared" si="57"/>
        <v>0</v>
      </c>
      <c r="S192" s="165"/>
      <c r="T192" s="158">
        <f t="shared" si="58"/>
        <v>0</v>
      </c>
      <c r="U192" s="164"/>
      <c r="V192" s="159">
        <f t="shared" si="59"/>
        <v>0</v>
      </c>
      <c r="W192" s="166"/>
      <c r="X192" s="158">
        <f t="shared" si="60"/>
        <v>0</v>
      </c>
      <c r="Y192" s="164"/>
      <c r="Z192" s="159">
        <f t="shared" si="61"/>
        <v>0</v>
      </c>
      <c r="AA192" s="165"/>
    </row>
    <row r="193" spans="1:27" x14ac:dyDescent="0.25">
      <c r="A193" s="191">
        <v>183</v>
      </c>
      <c r="B193" s="187"/>
      <c r="C193" s="168" t="s">
        <v>6</v>
      </c>
      <c r="D193" s="187"/>
      <c r="E193" s="194"/>
      <c r="F193" s="193">
        <f t="shared" si="52"/>
        <v>0</v>
      </c>
      <c r="G193" s="163"/>
      <c r="H193" s="159">
        <f t="shared" si="53"/>
        <v>0</v>
      </c>
      <c r="I193" s="280"/>
      <c r="J193" s="280"/>
      <c r="K193" s="280"/>
      <c r="L193" s="162">
        <f t="shared" si="54"/>
        <v>0</v>
      </c>
      <c r="M193" s="164"/>
      <c r="N193" s="159">
        <f t="shared" si="55"/>
        <v>0</v>
      </c>
      <c r="O193" s="165"/>
      <c r="P193" s="158">
        <f t="shared" si="56"/>
        <v>0</v>
      </c>
      <c r="Q193" s="164"/>
      <c r="R193" s="159">
        <f t="shared" si="57"/>
        <v>0</v>
      </c>
      <c r="S193" s="165"/>
      <c r="T193" s="158">
        <f t="shared" si="58"/>
        <v>0</v>
      </c>
      <c r="U193" s="164"/>
      <c r="V193" s="159">
        <f t="shared" si="59"/>
        <v>0</v>
      </c>
      <c r="W193" s="166"/>
      <c r="X193" s="158">
        <f t="shared" si="60"/>
        <v>0</v>
      </c>
      <c r="Y193" s="164"/>
      <c r="Z193" s="159">
        <f t="shared" si="61"/>
        <v>0</v>
      </c>
      <c r="AA193" s="165"/>
    </row>
    <row r="194" spans="1:27" x14ac:dyDescent="0.25">
      <c r="A194" s="191">
        <v>184</v>
      </c>
      <c r="B194" s="187"/>
      <c r="C194" s="168" t="s">
        <v>6</v>
      </c>
      <c r="D194" s="187"/>
      <c r="E194" s="194"/>
      <c r="F194" s="193">
        <f t="shared" si="52"/>
        <v>0</v>
      </c>
      <c r="G194" s="163"/>
      <c r="H194" s="159">
        <f t="shared" si="53"/>
        <v>0</v>
      </c>
      <c r="I194" s="280"/>
      <c r="J194" s="280"/>
      <c r="K194" s="280"/>
      <c r="L194" s="162">
        <f t="shared" si="54"/>
        <v>0</v>
      </c>
      <c r="M194" s="164"/>
      <c r="N194" s="159">
        <f t="shared" si="55"/>
        <v>0</v>
      </c>
      <c r="O194" s="165"/>
      <c r="P194" s="158">
        <f t="shared" si="56"/>
        <v>0</v>
      </c>
      <c r="Q194" s="164"/>
      <c r="R194" s="159">
        <f t="shared" si="57"/>
        <v>0</v>
      </c>
      <c r="S194" s="165"/>
      <c r="T194" s="158">
        <f t="shared" si="58"/>
        <v>0</v>
      </c>
      <c r="U194" s="164"/>
      <c r="V194" s="159">
        <f t="shared" si="59"/>
        <v>0</v>
      </c>
      <c r="W194" s="166"/>
      <c r="X194" s="158">
        <f t="shared" si="60"/>
        <v>0</v>
      </c>
      <c r="Y194" s="164"/>
      <c r="Z194" s="159">
        <f t="shared" si="61"/>
        <v>0</v>
      </c>
      <c r="AA194" s="165"/>
    </row>
    <row r="195" spans="1:27" x14ac:dyDescent="0.25">
      <c r="A195" s="191">
        <v>185</v>
      </c>
      <c r="B195" s="187"/>
      <c r="C195" s="168" t="s">
        <v>6</v>
      </c>
      <c r="D195" s="187"/>
      <c r="E195" s="194"/>
      <c r="F195" s="193">
        <f t="shared" si="52"/>
        <v>0</v>
      </c>
      <c r="G195" s="163"/>
      <c r="H195" s="159">
        <f t="shared" si="53"/>
        <v>0</v>
      </c>
      <c r="I195" s="280"/>
      <c r="J195" s="280"/>
      <c r="K195" s="280"/>
      <c r="L195" s="162">
        <f t="shared" si="54"/>
        <v>0</v>
      </c>
      <c r="M195" s="164"/>
      <c r="N195" s="159">
        <f t="shared" si="55"/>
        <v>0</v>
      </c>
      <c r="O195" s="165"/>
      <c r="P195" s="158">
        <f t="shared" si="56"/>
        <v>0</v>
      </c>
      <c r="Q195" s="164"/>
      <c r="R195" s="159">
        <f t="shared" si="57"/>
        <v>0</v>
      </c>
      <c r="S195" s="165"/>
      <c r="T195" s="158">
        <f t="shared" si="58"/>
        <v>0</v>
      </c>
      <c r="U195" s="164"/>
      <c r="V195" s="159">
        <f t="shared" si="59"/>
        <v>0</v>
      </c>
      <c r="W195" s="166"/>
      <c r="X195" s="158">
        <f t="shared" si="60"/>
        <v>0</v>
      </c>
      <c r="Y195" s="164"/>
      <c r="Z195" s="159">
        <f t="shared" si="61"/>
        <v>0</v>
      </c>
      <c r="AA195" s="165"/>
    </row>
    <row r="196" spans="1:27" x14ac:dyDescent="0.25">
      <c r="A196" s="191">
        <v>186</v>
      </c>
      <c r="B196" s="187"/>
      <c r="C196" s="168" t="s">
        <v>6</v>
      </c>
      <c r="D196" s="187"/>
      <c r="E196" s="194"/>
      <c r="F196" s="193">
        <f t="shared" si="52"/>
        <v>0</v>
      </c>
      <c r="G196" s="163"/>
      <c r="H196" s="159">
        <f t="shared" si="53"/>
        <v>0</v>
      </c>
      <c r="I196" s="280"/>
      <c r="J196" s="280"/>
      <c r="K196" s="280"/>
      <c r="L196" s="162">
        <f t="shared" si="54"/>
        <v>0</v>
      </c>
      <c r="M196" s="164"/>
      <c r="N196" s="159">
        <f t="shared" si="55"/>
        <v>0</v>
      </c>
      <c r="O196" s="165"/>
      <c r="P196" s="158">
        <f t="shared" si="56"/>
        <v>0</v>
      </c>
      <c r="Q196" s="164"/>
      <c r="R196" s="159">
        <f t="shared" si="57"/>
        <v>0</v>
      </c>
      <c r="S196" s="165"/>
      <c r="T196" s="158">
        <f t="shared" si="58"/>
        <v>0</v>
      </c>
      <c r="U196" s="164"/>
      <c r="V196" s="159">
        <f t="shared" si="59"/>
        <v>0</v>
      </c>
      <c r="W196" s="166"/>
      <c r="X196" s="158">
        <f t="shared" si="60"/>
        <v>0</v>
      </c>
      <c r="Y196" s="164"/>
      <c r="Z196" s="159">
        <f t="shared" si="61"/>
        <v>0</v>
      </c>
      <c r="AA196" s="165"/>
    </row>
    <row r="197" spans="1:27" x14ac:dyDescent="0.25">
      <c r="A197" s="191">
        <v>187</v>
      </c>
      <c r="B197" s="187"/>
      <c r="C197" s="168" t="s">
        <v>6</v>
      </c>
      <c r="D197" s="187"/>
      <c r="E197" s="194"/>
      <c r="F197" s="193">
        <f t="shared" si="52"/>
        <v>0</v>
      </c>
      <c r="G197" s="163"/>
      <c r="H197" s="159">
        <f t="shared" si="53"/>
        <v>0</v>
      </c>
      <c r="I197" s="280"/>
      <c r="J197" s="280"/>
      <c r="K197" s="280"/>
      <c r="L197" s="162">
        <f t="shared" si="54"/>
        <v>0</v>
      </c>
      <c r="M197" s="164"/>
      <c r="N197" s="159">
        <f t="shared" si="55"/>
        <v>0</v>
      </c>
      <c r="O197" s="165"/>
      <c r="P197" s="158">
        <f t="shared" si="56"/>
        <v>0</v>
      </c>
      <c r="Q197" s="164"/>
      <c r="R197" s="159">
        <f t="shared" si="57"/>
        <v>0</v>
      </c>
      <c r="S197" s="165"/>
      <c r="T197" s="158">
        <f t="shared" si="58"/>
        <v>0</v>
      </c>
      <c r="U197" s="164"/>
      <c r="V197" s="159">
        <f t="shared" si="59"/>
        <v>0</v>
      </c>
      <c r="W197" s="166"/>
      <c r="X197" s="158">
        <f t="shared" si="60"/>
        <v>0</v>
      </c>
      <c r="Y197" s="164"/>
      <c r="Z197" s="159">
        <f t="shared" si="61"/>
        <v>0</v>
      </c>
      <c r="AA197" s="165"/>
    </row>
    <row r="198" spans="1:27" x14ac:dyDescent="0.25">
      <c r="A198" s="191">
        <v>188</v>
      </c>
      <c r="B198" s="187"/>
      <c r="C198" s="168" t="s">
        <v>6</v>
      </c>
      <c r="D198" s="187"/>
      <c r="E198" s="194"/>
      <c r="F198" s="193">
        <f t="shared" si="52"/>
        <v>0</v>
      </c>
      <c r="G198" s="163"/>
      <c r="H198" s="159">
        <f t="shared" si="53"/>
        <v>0</v>
      </c>
      <c r="I198" s="280"/>
      <c r="J198" s="280"/>
      <c r="K198" s="280"/>
      <c r="L198" s="162">
        <f t="shared" si="54"/>
        <v>0</v>
      </c>
      <c r="M198" s="164"/>
      <c r="N198" s="159">
        <f t="shared" si="55"/>
        <v>0</v>
      </c>
      <c r="O198" s="165"/>
      <c r="P198" s="158">
        <f t="shared" si="56"/>
        <v>0</v>
      </c>
      <c r="Q198" s="164"/>
      <c r="R198" s="159">
        <f t="shared" si="57"/>
        <v>0</v>
      </c>
      <c r="S198" s="165"/>
      <c r="T198" s="158">
        <f t="shared" si="58"/>
        <v>0</v>
      </c>
      <c r="U198" s="164"/>
      <c r="V198" s="159">
        <f t="shared" si="59"/>
        <v>0</v>
      </c>
      <c r="W198" s="166"/>
      <c r="X198" s="158">
        <f t="shared" si="60"/>
        <v>0</v>
      </c>
      <c r="Y198" s="164"/>
      <c r="Z198" s="159">
        <f t="shared" si="61"/>
        <v>0</v>
      </c>
      <c r="AA198" s="165"/>
    </row>
    <row r="199" spans="1:27" x14ac:dyDescent="0.25">
      <c r="A199" s="191">
        <v>189</v>
      </c>
      <c r="B199" s="187"/>
      <c r="C199" s="168" t="s">
        <v>6</v>
      </c>
      <c r="D199" s="187"/>
      <c r="E199" s="194"/>
      <c r="F199" s="193">
        <f t="shared" si="52"/>
        <v>0</v>
      </c>
      <c r="G199" s="163"/>
      <c r="H199" s="159">
        <f t="shared" si="53"/>
        <v>0</v>
      </c>
      <c r="I199" s="280"/>
      <c r="J199" s="280"/>
      <c r="K199" s="280"/>
      <c r="L199" s="162">
        <f t="shared" si="54"/>
        <v>0</v>
      </c>
      <c r="M199" s="164"/>
      <c r="N199" s="159">
        <f t="shared" si="55"/>
        <v>0</v>
      </c>
      <c r="O199" s="165"/>
      <c r="P199" s="158">
        <f t="shared" si="56"/>
        <v>0</v>
      </c>
      <c r="Q199" s="164"/>
      <c r="R199" s="159">
        <f t="shared" si="57"/>
        <v>0</v>
      </c>
      <c r="S199" s="165"/>
      <c r="T199" s="158">
        <f t="shared" si="58"/>
        <v>0</v>
      </c>
      <c r="U199" s="164"/>
      <c r="V199" s="159">
        <f t="shared" si="59"/>
        <v>0</v>
      </c>
      <c r="W199" s="166"/>
      <c r="X199" s="158">
        <f t="shared" si="60"/>
        <v>0</v>
      </c>
      <c r="Y199" s="164"/>
      <c r="Z199" s="159">
        <f t="shared" si="61"/>
        <v>0</v>
      </c>
      <c r="AA199" s="165"/>
    </row>
    <row r="200" spans="1:27" x14ac:dyDescent="0.25">
      <c r="A200" s="191">
        <v>190</v>
      </c>
      <c r="B200" s="187"/>
      <c r="C200" s="168" t="s">
        <v>6</v>
      </c>
      <c r="D200" s="187"/>
      <c r="E200" s="194"/>
      <c r="F200" s="193">
        <f t="shared" si="52"/>
        <v>0</v>
      </c>
      <c r="G200" s="163"/>
      <c r="H200" s="159">
        <f t="shared" si="53"/>
        <v>0</v>
      </c>
      <c r="I200" s="280"/>
      <c r="J200" s="280"/>
      <c r="K200" s="280"/>
      <c r="L200" s="162">
        <f t="shared" si="54"/>
        <v>0</v>
      </c>
      <c r="M200" s="164"/>
      <c r="N200" s="159">
        <f t="shared" si="55"/>
        <v>0</v>
      </c>
      <c r="O200" s="165"/>
      <c r="P200" s="158">
        <f t="shared" si="56"/>
        <v>0</v>
      </c>
      <c r="Q200" s="164"/>
      <c r="R200" s="159">
        <f t="shared" si="57"/>
        <v>0</v>
      </c>
      <c r="S200" s="165"/>
      <c r="T200" s="158">
        <f t="shared" si="58"/>
        <v>0</v>
      </c>
      <c r="U200" s="164"/>
      <c r="V200" s="159">
        <f t="shared" si="59"/>
        <v>0</v>
      </c>
      <c r="W200" s="166"/>
      <c r="X200" s="158">
        <f t="shared" si="60"/>
        <v>0</v>
      </c>
      <c r="Y200" s="164"/>
      <c r="Z200" s="159">
        <f t="shared" si="61"/>
        <v>0</v>
      </c>
      <c r="AA200" s="165"/>
    </row>
    <row r="201" spans="1:27" x14ac:dyDescent="0.25">
      <c r="A201" s="191">
        <v>191</v>
      </c>
      <c r="B201" s="187"/>
      <c r="C201" s="168" t="s">
        <v>6</v>
      </c>
      <c r="D201" s="187"/>
      <c r="E201" s="194"/>
      <c r="F201" s="193">
        <f t="shared" si="52"/>
        <v>0</v>
      </c>
      <c r="G201" s="163"/>
      <c r="H201" s="159">
        <f t="shared" si="53"/>
        <v>0</v>
      </c>
      <c r="I201" s="280"/>
      <c r="J201" s="280"/>
      <c r="K201" s="280"/>
      <c r="L201" s="162">
        <f t="shared" si="54"/>
        <v>0</v>
      </c>
      <c r="M201" s="164"/>
      <c r="N201" s="159">
        <f t="shared" si="55"/>
        <v>0</v>
      </c>
      <c r="O201" s="165"/>
      <c r="P201" s="158">
        <f t="shared" si="56"/>
        <v>0</v>
      </c>
      <c r="Q201" s="164"/>
      <c r="R201" s="159">
        <f t="shared" si="57"/>
        <v>0</v>
      </c>
      <c r="S201" s="165"/>
      <c r="T201" s="158">
        <f t="shared" si="58"/>
        <v>0</v>
      </c>
      <c r="U201" s="164"/>
      <c r="V201" s="159">
        <f t="shared" si="59"/>
        <v>0</v>
      </c>
      <c r="W201" s="166"/>
      <c r="X201" s="158">
        <f t="shared" si="60"/>
        <v>0</v>
      </c>
      <c r="Y201" s="164"/>
      <c r="Z201" s="159">
        <f t="shared" si="61"/>
        <v>0</v>
      </c>
      <c r="AA201" s="165"/>
    </row>
    <row r="202" spans="1:27" x14ac:dyDescent="0.25">
      <c r="A202" s="191">
        <v>192</v>
      </c>
      <c r="B202" s="187"/>
      <c r="C202" s="168" t="s">
        <v>6</v>
      </c>
      <c r="D202" s="187"/>
      <c r="E202" s="194"/>
      <c r="F202" s="193">
        <f t="shared" si="52"/>
        <v>0</v>
      </c>
      <c r="G202" s="163"/>
      <c r="H202" s="159">
        <f t="shared" si="53"/>
        <v>0</v>
      </c>
      <c r="I202" s="280"/>
      <c r="J202" s="280"/>
      <c r="K202" s="280"/>
      <c r="L202" s="162">
        <f t="shared" si="54"/>
        <v>0</v>
      </c>
      <c r="M202" s="164"/>
      <c r="N202" s="159">
        <f t="shared" si="55"/>
        <v>0</v>
      </c>
      <c r="O202" s="165"/>
      <c r="P202" s="158">
        <f t="shared" si="56"/>
        <v>0</v>
      </c>
      <c r="Q202" s="164"/>
      <c r="R202" s="159">
        <f t="shared" si="57"/>
        <v>0</v>
      </c>
      <c r="S202" s="165"/>
      <c r="T202" s="158">
        <f t="shared" si="58"/>
        <v>0</v>
      </c>
      <c r="U202" s="164"/>
      <c r="V202" s="159">
        <f t="shared" si="59"/>
        <v>0</v>
      </c>
      <c r="W202" s="166"/>
      <c r="X202" s="158">
        <f t="shared" si="60"/>
        <v>0</v>
      </c>
      <c r="Y202" s="164"/>
      <c r="Z202" s="159">
        <f t="shared" si="61"/>
        <v>0</v>
      </c>
      <c r="AA202" s="165"/>
    </row>
    <row r="203" spans="1:27" x14ac:dyDescent="0.25">
      <c r="A203" s="191">
        <v>193</v>
      </c>
      <c r="B203" s="187"/>
      <c r="C203" s="168" t="s">
        <v>6</v>
      </c>
      <c r="D203" s="187"/>
      <c r="E203" s="194"/>
      <c r="F203" s="193">
        <f t="shared" ref="F203:F205" si="62">IF(OR(AND(D203&lt;=1984,(E203/20*30)&gt;=25),AND(D203&gt;1984,D203&lt;=1989,(E203/48*30)&gt;=25),AND(D203&gt;1989,D203&lt;=2001,(E203/40*30)&gt;=25),AND(D203&gt;2001,E203&gt;=25)),6,IF(OR(AND(D203&lt;=1984,(E203/20*30)&gt;=20),AND(D203&gt;1984,D203&lt;=1989,(E203/48*30)&gt;=20),AND(D203&gt;1989,D203&lt;=2001,(E203/40*30)&gt;=20),AND(D203&gt;2001,E203&gt;=20)),4,0))</f>
        <v>0</v>
      </c>
      <c r="G203" s="163"/>
      <c r="H203" s="159">
        <f t="shared" ref="H203:H205" si="63">F203*G203</f>
        <v>0</v>
      </c>
      <c r="I203" s="280"/>
      <c r="J203" s="280"/>
      <c r="K203" s="280"/>
      <c r="L203" s="162">
        <f t="shared" si="54"/>
        <v>0</v>
      </c>
      <c r="M203" s="164"/>
      <c r="N203" s="159">
        <f t="shared" ref="N203:N205" si="64">L203*M203</f>
        <v>0</v>
      </c>
      <c r="O203" s="165"/>
      <c r="P203" s="158">
        <f t="shared" si="56"/>
        <v>0</v>
      </c>
      <c r="Q203" s="164"/>
      <c r="R203" s="159">
        <f t="shared" ref="R203:R205" si="65">Q203*P203</f>
        <v>0</v>
      </c>
      <c r="S203" s="165"/>
      <c r="T203" s="158">
        <f t="shared" si="58"/>
        <v>0</v>
      </c>
      <c r="U203" s="164"/>
      <c r="V203" s="159">
        <f t="shared" ref="V203:V205" si="66">U203*T203</f>
        <v>0</v>
      </c>
      <c r="W203" s="166"/>
      <c r="X203" s="158">
        <f t="shared" si="60"/>
        <v>0</v>
      </c>
      <c r="Y203" s="164"/>
      <c r="Z203" s="159">
        <f t="shared" ref="Z203:Z205" si="67">Y203*X203</f>
        <v>0</v>
      </c>
      <c r="AA203" s="165"/>
    </row>
    <row r="204" spans="1:27" x14ac:dyDescent="0.25">
      <c r="A204" s="191">
        <v>194</v>
      </c>
      <c r="B204" s="187"/>
      <c r="C204" s="168" t="s">
        <v>6</v>
      </c>
      <c r="D204" s="187"/>
      <c r="E204" s="194"/>
      <c r="F204" s="193">
        <f t="shared" si="62"/>
        <v>0</v>
      </c>
      <c r="G204" s="163"/>
      <c r="H204" s="159">
        <f t="shared" si="63"/>
        <v>0</v>
      </c>
      <c r="I204" s="280"/>
      <c r="J204" s="280"/>
      <c r="K204" s="280"/>
      <c r="L204" s="162">
        <f t="shared" si="54"/>
        <v>0</v>
      </c>
      <c r="M204" s="164"/>
      <c r="N204" s="159">
        <f t="shared" si="64"/>
        <v>0</v>
      </c>
      <c r="O204" s="165"/>
      <c r="P204" s="158">
        <f t="shared" si="56"/>
        <v>0</v>
      </c>
      <c r="Q204" s="164"/>
      <c r="R204" s="159">
        <f t="shared" si="65"/>
        <v>0</v>
      </c>
      <c r="S204" s="165"/>
      <c r="T204" s="158">
        <f t="shared" si="58"/>
        <v>0</v>
      </c>
      <c r="U204" s="164"/>
      <c r="V204" s="159">
        <f t="shared" si="66"/>
        <v>0</v>
      </c>
      <c r="W204" s="166"/>
      <c r="X204" s="158">
        <f t="shared" si="60"/>
        <v>0</v>
      </c>
      <c r="Y204" s="164"/>
      <c r="Z204" s="159">
        <f t="shared" si="67"/>
        <v>0</v>
      </c>
      <c r="AA204" s="165"/>
    </row>
    <row r="205" spans="1:27" x14ac:dyDescent="0.25">
      <c r="A205" s="191">
        <v>195</v>
      </c>
      <c r="B205" s="187"/>
      <c r="C205" s="168" t="s">
        <v>6</v>
      </c>
      <c r="D205" s="187"/>
      <c r="E205" s="194"/>
      <c r="F205" s="193">
        <f t="shared" si="62"/>
        <v>0</v>
      </c>
      <c r="G205" s="163"/>
      <c r="H205" s="159">
        <f t="shared" si="63"/>
        <v>0</v>
      </c>
      <c r="I205" s="280"/>
      <c r="J205" s="280"/>
      <c r="K205" s="280"/>
      <c r="L205" s="162">
        <f t="shared" si="54"/>
        <v>0</v>
      </c>
      <c r="M205" s="164"/>
      <c r="N205" s="159">
        <f t="shared" si="64"/>
        <v>0</v>
      </c>
      <c r="O205" s="165"/>
      <c r="P205" s="158">
        <f t="shared" si="56"/>
        <v>0</v>
      </c>
      <c r="Q205" s="164"/>
      <c r="R205" s="159">
        <f t="shared" si="65"/>
        <v>0</v>
      </c>
      <c r="S205" s="165"/>
      <c r="T205" s="158">
        <f t="shared" si="58"/>
        <v>0</v>
      </c>
      <c r="U205" s="164"/>
      <c r="V205" s="159">
        <f t="shared" si="66"/>
        <v>0</v>
      </c>
      <c r="W205" s="166"/>
      <c r="X205" s="158">
        <f t="shared" si="60"/>
        <v>0</v>
      </c>
      <c r="Y205" s="164"/>
      <c r="Z205" s="159">
        <f t="shared" si="67"/>
        <v>0</v>
      </c>
      <c r="AA205" s="165"/>
    </row>
  </sheetData>
  <sheetProtection algorithmName="SHA-512" hashValue="gwHINzAjCx2wvhg9ILM0pHQ2f5QnHTiZBJwIUxDLocdOxNr0OrRFg8/hIfGCq64b+yoCK3ZeuVPcZ/hgUrMo8Q==" saltValue="xZJV1o8egMXECeccMttFAQ==" spinCount="100000" sheet="1" objects="1" scenarios="1" selectLockedCells="1"/>
  <mergeCells count="219">
    <mergeCell ref="I198:K198"/>
    <mergeCell ref="I199:K199"/>
    <mergeCell ref="I200:K200"/>
    <mergeCell ref="I201:K201"/>
    <mergeCell ref="I202:K202"/>
    <mergeCell ref="I203:K203"/>
    <mergeCell ref="I204:K204"/>
    <mergeCell ref="I205:K205"/>
    <mergeCell ref="I189:K189"/>
    <mergeCell ref="I190:K190"/>
    <mergeCell ref="I191:K191"/>
    <mergeCell ref="I192:K192"/>
    <mergeCell ref="I193:K193"/>
    <mergeCell ref="I194:K194"/>
    <mergeCell ref="I195:K195"/>
    <mergeCell ref="I196:K196"/>
    <mergeCell ref="I197:K197"/>
    <mergeCell ref="I180:K180"/>
    <mergeCell ref="I181:K181"/>
    <mergeCell ref="I182:K182"/>
    <mergeCell ref="I183:K183"/>
    <mergeCell ref="I184:K184"/>
    <mergeCell ref="I185:K185"/>
    <mergeCell ref="I186:K186"/>
    <mergeCell ref="I187:K187"/>
    <mergeCell ref="I188:K188"/>
    <mergeCell ref="I171:K171"/>
    <mergeCell ref="I172:K172"/>
    <mergeCell ref="I173:K173"/>
    <mergeCell ref="I174:K174"/>
    <mergeCell ref="I175:K175"/>
    <mergeCell ref="I176:K176"/>
    <mergeCell ref="I177:K177"/>
    <mergeCell ref="I178:K178"/>
    <mergeCell ref="I179:K179"/>
    <mergeCell ref="I162:K162"/>
    <mergeCell ref="I163:K163"/>
    <mergeCell ref="I164:K164"/>
    <mergeCell ref="I165:K165"/>
    <mergeCell ref="I166:K166"/>
    <mergeCell ref="I167:K167"/>
    <mergeCell ref="I168:K168"/>
    <mergeCell ref="I169:K169"/>
    <mergeCell ref="I170:K170"/>
    <mergeCell ref="I153:K153"/>
    <mergeCell ref="I154:K154"/>
    <mergeCell ref="I155:K155"/>
    <mergeCell ref="I156:K156"/>
    <mergeCell ref="I157:K157"/>
    <mergeCell ref="I158:K158"/>
    <mergeCell ref="I159:K159"/>
    <mergeCell ref="I160:K160"/>
    <mergeCell ref="I161:K161"/>
    <mergeCell ref="I144:K144"/>
    <mergeCell ref="I145:K145"/>
    <mergeCell ref="I146:K146"/>
    <mergeCell ref="I147:K147"/>
    <mergeCell ref="I148:K148"/>
    <mergeCell ref="I149:K149"/>
    <mergeCell ref="I150:K150"/>
    <mergeCell ref="I151:K151"/>
    <mergeCell ref="I152:K152"/>
    <mergeCell ref="I135:K135"/>
    <mergeCell ref="I136:K136"/>
    <mergeCell ref="I137:K137"/>
    <mergeCell ref="I138:K138"/>
    <mergeCell ref="I139:K139"/>
    <mergeCell ref="I140:K140"/>
    <mergeCell ref="I141:K141"/>
    <mergeCell ref="I142:K142"/>
    <mergeCell ref="I143:K143"/>
    <mergeCell ref="I126:K126"/>
    <mergeCell ref="I127:K127"/>
    <mergeCell ref="I128:K128"/>
    <mergeCell ref="I129:K129"/>
    <mergeCell ref="I130:K130"/>
    <mergeCell ref="I131:K131"/>
    <mergeCell ref="I132:K132"/>
    <mergeCell ref="I133:K133"/>
    <mergeCell ref="I134:K134"/>
    <mergeCell ref="I117:K117"/>
    <mergeCell ref="I118:K118"/>
    <mergeCell ref="I119:K119"/>
    <mergeCell ref="I120:K120"/>
    <mergeCell ref="I121:K121"/>
    <mergeCell ref="I122:K122"/>
    <mergeCell ref="I123:K123"/>
    <mergeCell ref="I124:K124"/>
    <mergeCell ref="I125:K125"/>
    <mergeCell ref="I108:K108"/>
    <mergeCell ref="I109:K109"/>
    <mergeCell ref="I110:K110"/>
    <mergeCell ref="I111:K111"/>
    <mergeCell ref="I112:K112"/>
    <mergeCell ref="I113:K113"/>
    <mergeCell ref="I114:K114"/>
    <mergeCell ref="I115:K115"/>
    <mergeCell ref="I116:K116"/>
    <mergeCell ref="I99:K99"/>
    <mergeCell ref="I100:K100"/>
    <mergeCell ref="I101:K101"/>
    <mergeCell ref="I102:K102"/>
    <mergeCell ref="I103:K103"/>
    <mergeCell ref="I104:K104"/>
    <mergeCell ref="I105:K105"/>
    <mergeCell ref="I106:K106"/>
    <mergeCell ref="I107:K107"/>
    <mergeCell ref="I90:K90"/>
    <mergeCell ref="I91:K91"/>
    <mergeCell ref="I92:K92"/>
    <mergeCell ref="I93:K93"/>
    <mergeCell ref="I94:K94"/>
    <mergeCell ref="I95:K95"/>
    <mergeCell ref="I96:K96"/>
    <mergeCell ref="I97:K97"/>
    <mergeCell ref="I98:K98"/>
    <mergeCell ref="I81:K81"/>
    <mergeCell ref="I82:K82"/>
    <mergeCell ref="I83:K83"/>
    <mergeCell ref="I84:K84"/>
    <mergeCell ref="I85:K85"/>
    <mergeCell ref="I86:K86"/>
    <mergeCell ref="I87:K87"/>
    <mergeCell ref="I88:K88"/>
    <mergeCell ref="I89:K89"/>
    <mergeCell ref="I72:K72"/>
    <mergeCell ref="I73:K73"/>
    <mergeCell ref="I74:K74"/>
    <mergeCell ref="I75:K75"/>
    <mergeCell ref="I76:K76"/>
    <mergeCell ref="I77:K77"/>
    <mergeCell ref="I78:K78"/>
    <mergeCell ref="I79:K79"/>
    <mergeCell ref="I80:K80"/>
    <mergeCell ref="I63:K63"/>
    <mergeCell ref="I64:K64"/>
    <mergeCell ref="I65:K65"/>
    <mergeCell ref="I66:K66"/>
    <mergeCell ref="I67:K67"/>
    <mergeCell ref="I68:K68"/>
    <mergeCell ref="I69:K69"/>
    <mergeCell ref="I70:K70"/>
    <mergeCell ref="I71:K71"/>
    <mergeCell ref="I54:K54"/>
    <mergeCell ref="I55:K55"/>
    <mergeCell ref="I56:K56"/>
    <mergeCell ref="I57:K57"/>
    <mergeCell ref="I58:K58"/>
    <mergeCell ref="I59:K59"/>
    <mergeCell ref="I60:K60"/>
    <mergeCell ref="I61:K61"/>
    <mergeCell ref="I62:K62"/>
    <mergeCell ref="I45:K45"/>
    <mergeCell ref="I46:K46"/>
    <mergeCell ref="I47:K47"/>
    <mergeCell ref="I48:K48"/>
    <mergeCell ref="I49:K49"/>
    <mergeCell ref="I50:K50"/>
    <mergeCell ref="I51:K51"/>
    <mergeCell ref="I52:K52"/>
    <mergeCell ref="I53:K53"/>
    <mergeCell ref="I36:K36"/>
    <mergeCell ref="I37:K37"/>
    <mergeCell ref="I38:K38"/>
    <mergeCell ref="I39:K39"/>
    <mergeCell ref="I40:K40"/>
    <mergeCell ref="I41:K41"/>
    <mergeCell ref="I42:K42"/>
    <mergeCell ref="I43:K43"/>
    <mergeCell ref="I44:K44"/>
    <mergeCell ref="I27:K27"/>
    <mergeCell ref="I28:K28"/>
    <mergeCell ref="I29:K29"/>
    <mergeCell ref="I30:K30"/>
    <mergeCell ref="I31:K31"/>
    <mergeCell ref="I32:K32"/>
    <mergeCell ref="I33:K33"/>
    <mergeCell ref="I34:K34"/>
    <mergeCell ref="I35:K35"/>
    <mergeCell ref="I18:K18"/>
    <mergeCell ref="I19:K19"/>
    <mergeCell ref="I20:K20"/>
    <mergeCell ref="I21:K21"/>
    <mergeCell ref="I22:K22"/>
    <mergeCell ref="I23:K23"/>
    <mergeCell ref="I24:K24"/>
    <mergeCell ref="I25:K25"/>
    <mergeCell ref="I26:K26"/>
    <mergeCell ref="Y9:Y10"/>
    <mergeCell ref="AA9:AA10"/>
    <mergeCell ref="I11:K11"/>
    <mergeCell ref="I12:K12"/>
    <mergeCell ref="I13:K13"/>
    <mergeCell ref="I14:K14"/>
    <mergeCell ref="I15:K15"/>
    <mergeCell ref="I16:K16"/>
    <mergeCell ref="I17:K17"/>
    <mergeCell ref="A9:E9"/>
    <mergeCell ref="G9:G10"/>
    <mergeCell ref="I9:K10"/>
    <mergeCell ref="M9:M10"/>
    <mergeCell ref="O9:O10"/>
    <mergeCell ref="Q9:Q10"/>
    <mergeCell ref="S9:S10"/>
    <mergeCell ref="U9:U10"/>
    <mergeCell ref="W9:W10"/>
    <mergeCell ref="A1:E1"/>
    <mergeCell ref="L1:AA5"/>
    <mergeCell ref="L6:AA6"/>
    <mergeCell ref="J7:K7"/>
    <mergeCell ref="L7:O7"/>
    <mergeCell ref="P7:S7"/>
    <mergeCell ref="T7:W7"/>
    <mergeCell ref="X7:AA7"/>
    <mergeCell ref="G8:K8"/>
    <mergeCell ref="M8:O8"/>
    <mergeCell ref="Q8:S8"/>
    <mergeCell ref="U8:W8"/>
    <mergeCell ref="Y8:AA8"/>
  </mergeCells>
  <pageMargins left="0.51180555555555496" right="0.51180555555555496" top="0.78749999999999998" bottom="0.78749999999999998" header="0.51180555555555496" footer="0.51180555555555496"/>
  <pageSetup paperSize="0" scale="0" firstPageNumber="0" fitToHeight="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206"/>
  <sheetViews>
    <sheetView showGridLines="0" topLeftCell="E1" zoomScale="70" zoomScaleNormal="70" workbookViewId="0">
      <selection activeCell="O8" sqref="O8:Q8"/>
    </sheetView>
  </sheetViews>
  <sheetFormatPr defaultRowHeight="15" x14ac:dyDescent="0.25"/>
  <cols>
    <col min="1" max="1" width="11.5703125" style="169"/>
    <col min="2" max="2" width="20.42578125" style="170"/>
    <col min="3" max="3" width="12.7109375" style="170"/>
    <col min="4" max="4" width="14.5703125" style="170"/>
    <col min="5" max="5" width="8.85546875" style="170"/>
    <col min="6" max="6" width="44.42578125" style="170"/>
    <col min="7" max="9" width="14.42578125" style="170"/>
    <col min="10" max="10" width="16.28515625" style="170"/>
    <col min="11" max="11" width="20.28515625" style="170"/>
    <col min="12" max="12" width="20.5703125" style="170"/>
    <col min="13" max="13" width="50.28515625" style="188"/>
    <col min="14" max="14" width="14.5703125" style="170"/>
    <col min="15" max="15" width="16.28515625" style="170"/>
    <col min="16" max="16" width="15" style="170"/>
    <col min="17" max="17" width="20.28515625" style="170"/>
    <col min="18" max="19" width="16.28515625" style="170"/>
    <col min="20" max="20" width="17.42578125" style="170"/>
    <col min="21" max="21" width="30.7109375" style="170"/>
    <col min="22" max="22" width="17" style="170"/>
    <col min="23" max="23" width="16.42578125" style="170"/>
    <col min="24" max="24" width="17.5703125" style="170"/>
    <col min="25" max="25" width="31.42578125" style="170"/>
    <col min="26" max="26" width="17" style="170"/>
    <col min="27" max="27" width="16.28515625" style="170"/>
    <col min="28" max="28" width="17.7109375" style="170"/>
    <col min="29" max="29" width="35.42578125" style="170"/>
    <col min="30" max="1025" width="8.85546875" style="170"/>
  </cols>
  <sheetData>
    <row r="1" spans="1:29" s="172" customFormat="1" ht="63.6" customHeight="1" x14ac:dyDescent="0.25">
      <c r="A1" s="281" t="s">
        <v>290</v>
      </c>
      <c r="B1" s="281"/>
      <c r="C1" s="281"/>
      <c r="D1" s="281"/>
      <c r="E1" s="281"/>
      <c r="F1" s="281"/>
      <c r="G1" s="130" t="s">
        <v>255</v>
      </c>
      <c r="H1" s="171" t="s">
        <v>256</v>
      </c>
      <c r="I1" s="132" t="s">
        <v>257</v>
      </c>
      <c r="J1" s="132" t="s">
        <v>258</v>
      </c>
      <c r="K1" s="132" t="s">
        <v>259</v>
      </c>
      <c r="L1" s="132" t="s">
        <v>260</v>
      </c>
      <c r="M1" s="195"/>
      <c r="N1" s="270" t="s">
        <v>261</v>
      </c>
      <c r="O1" s="270"/>
      <c r="P1" s="270"/>
      <c r="Q1" s="270"/>
      <c r="R1" s="270"/>
      <c r="S1" s="270"/>
      <c r="T1" s="270"/>
      <c r="U1" s="270"/>
      <c r="V1" s="270"/>
      <c r="W1" s="270"/>
      <c r="X1" s="270"/>
      <c r="Y1" s="270"/>
      <c r="Z1" s="270"/>
      <c r="AA1" s="270"/>
      <c r="AB1" s="270"/>
      <c r="AC1" s="270"/>
    </row>
    <row r="2" spans="1:29" ht="28.15" customHeight="1" x14ac:dyDescent="0.25">
      <c r="A2" s="174"/>
      <c r="B2" s="134"/>
      <c r="C2" s="134"/>
      <c r="D2" s="134"/>
      <c r="E2" s="134"/>
      <c r="F2" s="196" t="s">
        <v>287</v>
      </c>
      <c r="G2" s="136">
        <f>MIN(1,G3/'Processo&amp;Relato'!C9)</f>
        <v>0</v>
      </c>
      <c r="H2" s="136">
        <f>MIN(1,H3/'Processo&amp;Relato'!C9)</f>
        <v>0</v>
      </c>
      <c r="I2" s="136">
        <f>MIN(1,I3/'Processo&amp;Relato'!C9)</f>
        <v>0</v>
      </c>
      <c r="J2" s="136">
        <f>MIN(1,J3/'Processo&amp;Relato'!C9)</f>
        <v>0</v>
      </c>
      <c r="K2" s="136">
        <f>MIN(1,K3/'Processo&amp;Relato'!C9)</f>
        <v>0</v>
      </c>
      <c r="L2" s="136">
        <f>MIN(1,L3/'Processo&amp;Relato'!C9)</f>
        <v>0</v>
      </c>
      <c r="M2" s="195"/>
      <c r="N2" s="270"/>
      <c r="O2" s="270"/>
      <c r="P2" s="270"/>
      <c r="Q2" s="270"/>
      <c r="R2" s="270"/>
      <c r="S2" s="270"/>
      <c r="T2" s="270"/>
      <c r="U2" s="270"/>
      <c r="V2" s="270"/>
      <c r="W2" s="270"/>
      <c r="X2" s="270"/>
      <c r="Y2" s="270"/>
      <c r="Z2" s="270"/>
      <c r="AA2" s="270"/>
      <c r="AB2" s="270"/>
      <c r="AC2" s="270"/>
    </row>
    <row r="3" spans="1:29" ht="44.45" customHeight="1" x14ac:dyDescent="0.25">
      <c r="A3" s="174"/>
      <c r="B3" s="134"/>
      <c r="C3" s="134"/>
      <c r="D3" s="134"/>
      <c r="E3" s="134"/>
      <c r="F3" s="197" t="s">
        <v>291</v>
      </c>
      <c r="G3" s="138">
        <f t="shared" ref="G3:L3" si="0">SUM(G4:G6)</f>
        <v>0</v>
      </c>
      <c r="H3" s="138">
        <f t="shared" si="0"/>
        <v>0</v>
      </c>
      <c r="I3" s="138">
        <f t="shared" si="0"/>
        <v>0</v>
      </c>
      <c r="J3" s="138">
        <f t="shared" si="0"/>
        <v>0</v>
      </c>
      <c r="K3" s="138">
        <f t="shared" si="0"/>
        <v>0</v>
      </c>
      <c r="L3" s="138">
        <f t="shared" si="0"/>
        <v>0</v>
      </c>
      <c r="M3" s="195"/>
      <c r="N3" s="270"/>
      <c r="O3" s="270"/>
      <c r="P3" s="270"/>
      <c r="Q3" s="270"/>
      <c r="R3" s="270"/>
      <c r="S3" s="270"/>
      <c r="T3" s="270"/>
      <c r="U3" s="270"/>
      <c r="V3" s="270"/>
      <c r="W3" s="270"/>
      <c r="X3" s="270"/>
      <c r="Y3" s="270"/>
      <c r="Z3" s="270"/>
      <c r="AA3" s="270"/>
      <c r="AB3" s="270"/>
      <c r="AC3" s="270"/>
    </row>
    <row r="4" spans="1:29" ht="34.15" customHeight="1" x14ac:dyDescent="0.25">
      <c r="A4" s="174"/>
      <c r="B4" s="134"/>
      <c r="C4" s="134"/>
      <c r="D4" s="134"/>
      <c r="E4" s="134"/>
      <c r="F4" s="197" t="s">
        <v>292</v>
      </c>
      <c r="G4" s="139">
        <f>J9</f>
        <v>0</v>
      </c>
      <c r="H4" s="140">
        <f>L9</f>
        <v>0</v>
      </c>
      <c r="I4" s="140">
        <f>P9</f>
        <v>0</v>
      </c>
      <c r="J4" s="140">
        <f>T9</f>
        <v>0</v>
      </c>
      <c r="K4" s="140">
        <f>X9</f>
        <v>0</v>
      </c>
      <c r="L4" s="140">
        <f>AB9</f>
        <v>0</v>
      </c>
      <c r="M4" s="195"/>
      <c r="N4" s="270"/>
      <c r="O4" s="270"/>
      <c r="P4" s="270"/>
      <c r="Q4" s="270"/>
      <c r="R4" s="270"/>
      <c r="S4" s="270"/>
      <c r="T4" s="270"/>
      <c r="U4" s="270"/>
      <c r="V4" s="270"/>
      <c r="W4" s="270"/>
      <c r="X4" s="270"/>
      <c r="Y4" s="270"/>
      <c r="Z4" s="270"/>
      <c r="AA4" s="270"/>
      <c r="AB4" s="270"/>
      <c r="AC4" s="270"/>
    </row>
    <row r="5" spans="1:29" ht="41.45" customHeight="1" x14ac:dyDescent="0.25">
      <c r="A5" s="174"/>
      <c r="B5" s="134"/>
      <c r="C5" s="134"/>
      <c r="D5" s="134"/>
      <c r="E5" s="134"/>
      <c r="F5" s="197" t="s">
        <v>293</v>
      </c>
      <c r="G5" s="139">
        <f>'GRUPO B2 '!F9</f>
        <v>0</v>
      </c>
      <c r="H5" s="140">
        <f>'GRUPO B2 '!H9</f>
        <v>0</v>
      </c>
      <c r="I5" s="140">
        <f>'GRUPO B2 '!H5</f>
        <v>0</v>
      </c>
      <c r="J5" s="140">
        <f>'GRUPO B2 '!I5</f>
        <v>0</v>
      </c>
      <c r="K5" s="140">
        <f>'GRUPO B2 '!J5</f>
        <v>0</v>
      </c>
      <c r="L5" s="140">
        <f>'GRUPO B2 '!K5</f>
        <v>0</v>
      </c>
      <c r="M5" s="195"/>
      <c r="N5" s="270"/>
      <c r="O5" s="270"/>
      <c r="P5" s="270"/>
      <c r="Q5" s="270"/>
      <c r="R5" s="270"/>
      <c r="S5" s="270"/>
      <c r="T5" s="270"/>
      <c r="U5" s="270"/>
      <c r="V5" s="270"/>
      <c r="W5" s="270"/>
      <c r="X5" s="270"/>
      <c r="Y5" s="270"/>
      <c r="Z5" s="270"/>
      <c r="AA5" s="270"/>
      <c r="AB5" s="270"/>
      <c r="AC5" s="270"/>
    </row>
    <row r="6" spans="1:29" ht="43.9" customHeight="1" x14ac:dyDescent="0.25">
      <c r="A6" s="174"/>
      <c r="B6" s="134"/>
      <c r="C6" s="134"/>
      <c r="D6" s="134"/>
      <c r="E6" s="134"/>
      <c r="F6" s="198" t="s">
        <v>294</v>
      </c>
      <c r="G6" s="142">
        <f>'GRUPO B3'!F6</f>
        <v>0</v>
      </c>
      <c r="H6" s="142">
        <f>'GRUPO B3'!G6</f>
        <v>0</v>
      </c>
      <c r="I6" s="142">
        <f>'GRUPO B3'!H6</f>
        <v>0</v>
      </c>
      <c r="J6" s="142">
        <f>'GRUPO B3'!I6</f>
        <v>0</v>
      </c>
      <c r="K6" s="142">
        <f>'GRUPO B3'!J6</f>
        <v>0</v>
      </c>
      <c r="L6" s="142">
        <f>'GRUPO B3'!K6</f>
        <v>0</v>
      </c>
      <c r="M6" s="195"/>
      <c r="N6" s="259" t="s">
        <v>195</v>
      </c>
      <c r="O6" s="259"/>
      <c r="P6" s="259"/>
      <c r="Q6" s="259"/>
      <c r="R6" s="259"/>
      <c r="S6" s="259"/>
      <c r="T6" s="259"/>
      <c r="U6" s="259"/>
      <c r="V6" s="259"/>
      <c r="W6" s="259"/>
      <c r="X6" s="259"/>
      <c r="Y6" s="259"/>
      <c r="Z6" s="259"/>
      <c r="AA6" s="259"/>
      <c r="AB6" s="259"/>
      <c r="AC6" s="259"/>
    </row>
    <row r="7" spans="1:29" ht="47.45" customHeight="1" x14ac:dyDescent="0.25">
      <c r="A7" s="174"/>
      <c r="B7" s="134"/>
      <c r="C7" s="134"/>
      <c r="D7" s="134"/>
      <c r="E7" s="134"/>
      <c r="F7" s="282" t="s">
        <v>295</v>
      </c>
      <c r="G7" s="282"/>
      <c r="H7" s="282"/>
      <c r="I7" s="199"/>
      <c r="J7" s="200"/>
      <c r="K7" s="134"/>
      <c r="L7" s="134"/>
      <c r="M7" s="195"/>
      <c r="N7" s="260" t="s">
        <v>198</v>
      </c>
      <c r="O7" s="260"/>
      <c r="P7" s="260"/>
      <c r="Q7" s="260"/>
      <c r="R7" s="260" t="s">
        <v>199</v>
      </c>
      <c r="S7" s="260"/>
      <c r="T7" s="260"/>
      <c r="U7" s="260"/>
      <c r="V7" s="260" t="s">
        <v>200</v>
      </c>
      <c r="W7" s="260"/>
      <c r="X7" s="260"/>
      <c r="Y7" s="260"/>
      <c r="Z7" s="260" t="s">
        <v>201</v>
      </c>
      <c r="AA7" s="260"/>
      <c r="AB7" s="260"/>
      <c r="AC7" s="260"/>
    </row>
    <row r="8" spans="1:29" ht="66" customHeight="1" x14ac:dyDescent="0.25">
      <c r="A8" s="283" t="s">
        <v>267</v>
      </c>
      <c r="B8" s="283"/>
      <c r="C8" s="283"/>
      <c r="D8" s="283"/>
      <c r="E8" s="283"/>
      <c r="F8" s="283"/>
      <c r="G8" s="283"/>
      <c r="H8" s="283"/>
      <c r="I8" s="283"/>
      <c r="J8" s="146" t="s">
        <v>283</v>
      </c>
      <c r="K8" s="262" t="s">
        <v>269</v>
      </c>
      <c r="L8" s="262"/>
      <c r="M8" s="262"/>
      <c r="N8" s="147" t="s">
        <v>270</v>
      </c>
      <c r="O8" s="263" t="str">
        <f>'Processo&amp;Relato'!$A$22</f>
        <v>Editar nome avaliador 1</v>
      </c>
      <c r="P8" s="263"/>
      <c r="Q8" s="263"/>
      <c r="R8" s="148" t="s">
        <v>270</v>
      </c>
      <c r="S8" s="263" t="str">
        <f>'Processo&amp;Relato'!$A$23</f>
        <v>Editar nome avaliador 2</v>
      </c>
      <c r="T8" s="263"/>
      <c r="U8" s="263"/>
      <c r="V8" s="148" t="s">
        <v>270</v>
      </c>
      <c r="W8" s="263" t="str">
        <f>'Processo&amp;Relato'!$A$24</f>
        <v>Editar nome de avaliador 3</v>
      </c>
      <c r="X8" s="263"/>
      <c r="Y8" s="263"/>
      <c r="Z8" s="148" t="s">
        <v>270</v>
      </c>
      <c r="AA8" s="263" t="str">
        <f>'Processo&amp;Relato'!$A$25</f>
        <v>Editar nome de avaliador 4</v>
      </c>
      <c r="AB8" s="263"/>
      <c r="AC8" s="263"/>
    </row>
    <row r="9" spans="1:29" ht="47.45" customHeight="1" x14ac:dyDescent="0.25">
      <c r="A9" s="285" t="s">
        <v>292</v>
      </c>
      <c r="B9" s="285"/>
      <c r="C9" s="285"/>
      <c r="D9" s="285"/>
      <c r="E9" s="285"/>
      <c r="F9" s="285"/>
      <c r="G9" s="285"/>
      <c r="H9" s="285"/>
      <c r="I9" s="285"/>
      <c r="J9" s="149">
        <f>SUM(J11:J203)</f>
        <v>0</v>
      </c>
      <c r="K9" s="266" t="s">
        <v>272</v>
      </c>
      <c r="L9" s="201">
        <f>SUM(L11:L203)</f>
        <v>0</v>
      </c>
      <c r="M9" s="150" t="s">
        <v>206</v>
      </c>
      <c r="N9" s="189">
        <f>SUM(N11:N203)</f>
        <v>0</v>
      </c>
      <c r="O9" s="276" t="s">
        <v>272</v>
      </c>
      <c r="P9" s="153">
        <f>SUM(P11:P203)</f>
        <v>0</v>
      </c>
      <c r="Q9" s="277" t="s">
        <v>206</v>
      </c>
      <c r="R9" s="184">
        <f>SUM(R11:R203)</f>
        <v>0</v>
      </c>
      <c r="S9" s="267" t="s">
        <v>272</v>
      </c>
      <c r="T9" s="183">
        <f>SUM(T11:T203)</f>
        <v>0</v>
      </c>
      <c r="U9" s="268" t="s">
        <v>206</v>
      </c>
      <c r="V9" s="184">
        <f>SUM(V11:V203)</f>
        <v>0</v>
      </c>
      <c r="W9" s="267" t="s">
        <v>272</v>
      </c>
      <c r="X9" s="183">
        <f>SUM(X11:X203)</f>
        <v>0</v>
      </c>
      <c r="Y9" s="268" t="s">
        <v>206</v>
      </c>
      <c r="Z9" s="184">
        <f>SUM(Z11:Z203)</f>
        <v>0</v>
      </c>
      <c r="AA9" s="267" t="s">
        <v>272</v>
      </c>
      <c r="AB9" s="183">
        <f>SUM(AB11:AB203)</f>
        <v>0</v>
      </c>
      <c r="AC9" s="268" t="s">
        <v>206</v>
      </c>
    </row>
    <row r="10" spans="1:29" ht="92.25" customHeight="1" x14ac:dyDescent="0.25">
      <c r="A10" s="154" t="s">
        <v>273</v>
      </c>
      <c r="B10" s="155" t="s">
        <v>284</v>
      </c>
      <c r="C10" s="155" t="s">
        <v>296</v>
      </c>
      <c r="D10" s="155" t="s">
        <v>297</v>
      </c>
      <c r="E10" s="155" t="s">
        <v>276</v>
      </c>
      <c r="F10" s="284" t="s">
        <v>286</v>
      </c>
      <c r="G10" s="284"/>
      <c r="H10" s="284"/>
      <c r="I10" s="284"/>
      <c r="J10" s="190" t="s">
        <v>281</v>
      </c>
      <c r="K10" s="266"/>
      <c r="L10" s="202" t="s">
        <v>282</v>
      </c>
      <c r="M10" s="203" t="s">
        <v>298</v>
      </c>
      <c r="N10" s="162" t="s">
        <v>281</v>
      </c>
      <c r="O10" s="276"/>
      <c r="P10" s="159" t="s">
        <v>282</v>
      </c>
      <c r="Q10" s="277"/>
      <c r="R10" s="158" t="s">
        <v>281</v>
      </c>
      <c r="S10" s="267"/>
      <c r="T10" s="159" t="s">
        <v>282</v>
      </c>
      <c r="U10" s="268"/>
      <c r="V10" s="158" t="s">
        <v>281</v>
      </c>
      <c r="W10" s="267"/>
      <c r="X10" s="159" t="s">
        <v>282</v>
      </c>
      <c r="Y10" s="268"/>
      <c r="Z10" s="158" t="s">
        <v>281</v>
      </c>
      <c r="AA10" s="267"/>
      <c r="AB10" s="159" t="s">
        <v>282</v>
      </c>
      <c r="AC10" s="268"/>
    </row>
    <row r="11" spans="1:29" ht="26.25" customHeight="1" x14ac:dyDescent="0.25">
      <c r="A11" s="159">
        <v>1</v>
      </c>
      <c r="B11" s="187"/>
      <c r="C11" s="204"/>
      <c r="D11" s="161" t="s">
        <v>6</v>
      </c>
      <c r="E11" s="205"/>
      <c r="F11" s="272"/>
      <c r="G11" s="272"/>
      <c r="H11" s="272"/>
      <c r="I11" s="272"/>
      <c r="J11" s="159">
        <f t="shared" ref="J11:J42" si="1">IF(D11="b1.1", 30,IF(D11="b1.2", 15, IF(D11="b1.3", 6, IF(D11="b1.4", 2, IF(D11="b1.5", 4, IF(D11="b1.6", 5, IF(D11="b1.7", 2, IF(D11="b1.8", 2, IF(D11="b1.9", 3, IF(D11="b1.10", 2, IF(D11="b1.11", 5, IF(D11="b1.12", 2, IF(D11="b1.13", 5, IF(D11="b1.14", 20, IF(D11="b1.15", 30, IF(D11="b1.16", 10, IF(D11="b1.17", 15, IF(D11="b1.18", 10, IF(D11="b1.19", 10, IF(D11="b1.20", 2, IF(D11="b1.21", 10, IF(D11="b1.22", 30, IF(D11="b1.22", 30, IF(D11="b1.23", 10, IF(D11="b1.24", 10, IF(D11="b1.25", 10, IF(D11="b1.26", 20, IF(D11="b1.27", 10, IF(D11="b1.28", 10, IF(D11="b1.29", 5, IF(D11="b1.30", 2, IF(D11="b1.31", 1, IF(D11="b1.32", 1, IF(D11="b1.33", 1, IF(D11="b1.34", 1, IF(D11="b1.35", 20, 0))))))))))))))))))))))))))))))))))))</f>
        <v>0</v>
      </c>
      <c r="K11" s="163"/>
      <c r="L11" s="159">
        <f t="shared" ref="L11:L42" si="2">J11*K11</f>
        <v>0</v>
      </c>
      <c r="M11" s="206"/>
      <c r="N11" s="162">
        <f t="shared" ref="N11:N42" si="3">J11</f>
        <v>0</v>
      </c>
      <c r="O11" s="164"/>
      <c r="P11" s="159">
        <f t="shared" ref="P11:P42" si="4">N11*O11</f>
        <v>0</v>
      </c>
      <c r="Q11" s="165"/>
      <c r="R11" s="158">
        <f t="shared" ref="R11:R42" si="5">J11</f>
        <v>0</v>
      </c>
      <c r="S11" s="164"/>
      <c r="T11" s="159">
        <f t="shared" ref="T11:T42" si="6">S11*R11</f>
        <v>0</v>
      </c>
      <c r="U11" s="165"/>
      <c r="V11" s="158">
        <f t="shared" ref="V11:V42" si="7">J11</f>
        <v>0</v>
      </c>
      <c r="W11" s="164"/>
      <c r="X11" s="159">
        <f t="shared" ref="X11:X42" si="8">W11*V11</f>
        <v>0</v>
      </c>
      <c r="Y11" s="166"/>
      <c r="Z11" s="158">
        <f t="shared" ref="Z11:Z42" si="9">J11</f>
        <v>0</v>
      </c>
      <c r="AA11" s="164"/>
      <c r="AB11" s="159">
        <f t="shared" ref="AB11:AB42" si="10">AA11*Z11</f>
        <v>0</v>
      </c>
      <c r="AC11" s="165"/>
    </row>
    <row r="12" spans="1:29" ht="26.25" customHeight="1" x14ac:dyDescent="0.25">
      <c r="A12" s="159">
        <v>2</v>
      </c>
      <c r="B12" s="187"/>
      <c r="C12" s="204"/>
      <c r="D12" s="161" t="s">
        <v>6</v>
      </c>
      <c r="E12" s="205"/>
      <c r="F12" s="272"/>
      <c r="G12" s="272"/>
      <c r="H12" s="272"/>
      <c r="I12" s="272"/>
      <c r="J12" s="159">
        <f t="shared" si="1"/>
        <v>0</v>
      </c>
      <c r="K12" s="163"/>
      <c r="L12" s="159">
        <f t="shared" si="2"/>
        <v>0</v>
      </c>
      <c r="M12" s="206"/>
      <c r="N12" s="162">
        <f t="shared" si="3"/>
        <v>0</v>
      </c>
      <c r="O12" s="164"/>
      <c r="P12" s="159">
        <f t="shared" si="4"/>
        <v>0</v>
      </c>
      <c r="Q12" s="165"/>
      <c r="R12" s="158">
        <f t="shared" si="5"/>
        <v>0</v>
      </c>
      <c r="S12" s="164"/>
      <c r="T12" s="159">
        <f t="shared" si="6"/>
        <v>0</v>
      </c>
      <c r="U12" s="165"/>
      <c r="V12" s="158">
        <f t="shared" si="7"/>
        <v>0</v>
      </c>
      <c r="W12" s="164"/>
      <c r="X12" s="159">
        <f t="shared" si="8"/>
        <v>0</v>
      </c>
      <c r="Y12" s="166"/>
      <c r="Z12" s="158">
        <f t="shared" si="9"/>
        <v>0</v>
      </c>
      <c r="AA12" s="164"/>
      <c r="AB12" s="159">
        <f t="shared" si="10"/>
        <v>0</v>
      </c>
      <c r="AC12" s="165"/>
    </row>
    <row r="13" spans="1:29" ht="26.25" customHeight="1" x14ac:dyDescent="0.25">
      <c r="A13" s="159">
        <v>3</v>
      </c>
      <c r="B13" s="187"/>
      <c r="C13" s="204"/>
      <c r="D13" s="161" t="s">
        <v>6</v>
      </c>
      <c r="E13" s="205"/>
      <c r="F13" s="272"/>
      <c r="G13" s="272"/>
      <c r="H13" s="272"/>
      <c r="I13" s="272"/>
      <c r="J13" s="159">
        <f t="shared" si="1"/>
        <v>0</v>
      </c>
      <c r="K13" s="163"/>
      <c r="L13" s="159">
        <f t="shared" si="2"/>
        <v>0</v>
      </c>
      <c r="M13" s="206"/>
      <c r="N13" s="162">
        <f t="shared" si="3"/>
        <v>0</v>
      </c>
      <c r="O13" s="164"/>
      <c r="P13" s="159">
        <f t="shared" si="4"/>
        <v>0</v>
      </c>
      <c r="Q13" s="165"/>
      <c r="R13" s="158">
        <f t="shared" si="5"/>
        <v>0</v>
      </c>
      <c r="S13" s="164"/>
      <c r="T13" s="159">
        <f t="shared" si="6"/>
        <v>0</v>
      </c>
      <c r="U13" s="165"/>
      <c r="V13" s="158">
        <f t="shared" si="7"/>
        <v>0</v>
      </c>
      <c r="W13" s="164"/>
      <c r="X13" s="159">
        <f t="shared" si="8"/>
        <v>0</v>
      </c>
      <c r="Y13" s="166"/>
      <c r="Z13" s="158">
        <f t="shared" si="9"/>
        <v>0</v>
      </c>
      <c r="AA13" s="164"/>
      <c r="AB13" s="159">
        <f t="shared" si="10"/>
        <v>0</v>
      </c>
      <c r="AC13" s="165"/>
    </row>
    <row r="14" spans="1:29" ht="26.25" customHeight="1" x14ac:dyDescent="0.25">
      <c r="A14" s="159">
        <v>4</v>
      </c>
      <c r="B14" s="187"/>
      <c r="C14" s="204"/>
      <c r="D14" s="161" t="s">
        <v>6</v>
      </c>
      <c r="E14" s="205"/>
      <c r="F14" s="272"/>
      <c r="G14" s="272"/>
      <c r="H14" s="272"/>
      <c r="I14" s="272"/>
      <c r="J14" s="159">
        <f t="shared" si="1"/>
        <v>0</v>
      </c>
      <c r="K14" s="163"/>
      <c r="L14" s="159">
        <f t="shared" si="2"/>
        <v>0</v>
      </c>
      <c r="M14" s="206"/>
      <c r="N14" s="162">
        <f t="shared" si="3"/>
        <v>0</v>
      </c>
      <c r="O14" s="164"/>
      <c r="P14" s="159">
        <f t="shared" si="4"/>
        <v>0</v>
      </c>
      <c r="Q14" s="165"/>
      <c r="R14" s="158">
        <f t="shared" si="5"/>
        <v>0</v>
      </c>
      <c r="S14" s="164"/>
      <c r="T14" s="159">
        <f t="shared" si="6"/>
        <v>0</v>
      </c>
      <c r="U14" s="165"/>
      <c r="V14" s="158">
        <f t="shared" si="7"/>
        <v>0</v>
      </c>
      <c r="W14" s="164"/>
      <c r="X14" s="159">
        <f t="shared" si="8"/>
        <v>0</v>
      </c>
      <c r="Y14" s="166"/>
      <c r="Z14" s="158">
        <f t="shared" si="9"/>
        <v>0</v>
      </c>
      <c r="AA14" s="164"/>
      <c r="AB14" s="159">
        <f t="shared" si="10"/>
        <v>0</v>
      </c>
      <c r="AC14" s="165"/>
    </row>
    <row r="15" spans="1:29" ht="26.25" customHeight="1" x14ac:dyDescent="0.25">
      <c r="A15" s="159">
        <v>5</v>
      </c>
      <c r="B15" s="187"/>
      <c r="C15" s="204"/>
      <c r="D15" s="161" t="s">
        <v>6</v>
      </c>
      <c r="E15" s="205"/>
      <c r="F15" s="272"/>
      <c r="G15" s="272"/>
      <c r="H15" s="272"/>
      <c r="I15" s="272"/>
      <c r="J15" s="159">
        <f t="shared" si="1"/>
        <v>0</v>
      </c>
      <c r="K15" s="163"/>
      <c r="L15" s="159">
        <f t="shared" si="2"/>
        <v>0</v>
      </c>
      <c r="M15" s="206"/>
      <c r="N15" s="162">
        <f t="shared" si="3"/>
        <v>0</v>
      </c>
      <c r="O15" s="164"/>
      <c r="P15" s="159">
        <f t="shared" si="4"/>
        <v>0</v>
      </c>
      <c r="Q15" s="165"/>
      <c r="R15" s="158">
        <f t="shared" si="5"/>
        <v>0</v>
      </c>
      <c r="S15" s="164"/>
      <c r="T15" s="159">
        <f t="shared" si="6"/>
        <v>0</v>
      </c>
      <c r="U15" s="165"/>
      <c r="V15" s="158">
        <f t="shared" si="7"/>
        <v>0</v>
      </c>
      <c r="W15" s="164"/>
      <c r="X15" s="159">
        <f t="shared" si="8"/>
        <v>0</v>
      </c>
      <c r="Y15" s="166"/>
      <c r="Z15" s="158">
        <f t="shared" si="9"/>
        <v>0</v>
      </c>
      <c r="AA15" s="164"/>
      <c r="AB15" s="159">
        <f t="shared" si="10"/>
        <v>0</v>
      </c>
      <c r="AC15" s="165"/>
    </row>
    <row r="16" spans="1:29" ht="26.25" customHeight="1" x14ac:dyDescent="0.25">
      <c r="A16" s="159">
        <v>6</v>
      </c>
      <c r="B16" s="187"/>
      <c r="C16" s="204"/>
      <c r="D16" s="161" t="s">
        <v>6</v>
      </c>
      <c r="E16" s="205"/>
      <c r="F16" s="272"/>
      <c r="G16" s="272"/>
      <c r="H16" s="272"/>
      <c r="I16" s="272"/>
      <c r="J16" s="159">
        <f t="shared" si="1"/>
        <v>0</v>
      </c>
      <c r="K16" s="163"/>
      <c r="L16" s="159">
        <f t="shared" si="2"/>
        <v>0</v>
      </c>
      <c r="M16" s="206"/>
      <c r="N16" s="162">
        <f t="shared" si="3"/>
        <v>0</v>
      </c>
      <c r="O16" s="164"/>
      <c r="P16" s="159">
        <f t="shared" si="4"/>
        <v>0</v>
      </c>
      <c r="Q16" s="165"/>
      <c r="R16" s="158">
        <f t="shared" si="5"/>
        <v>0</v>
      </c>
      <c r="S16" s="164"/>
      <c r="T16" s="159">
        <f t="shared" si="6"/>
        <v>0</v>
      </c>
      <c r="U16" s="165"/>
      <c r="V16" s="158">
        <f t="shared" si="7"/>
        <v>0</v>
      </c>
      <c r="W16" s="164"/>
      <c r="X16" s="159">
        <f t="shared" si="8"/>
        <v>0</v>
      </c>
      <c r="Y16" s="166"/>
      <c r="Z16" s="158">
        <f t="shared" si="9"/>
        <v>0</v>
      </c>
      <c r="AA16" s="164"/>
      <c r="AB16" s="159">
        <f t="shared" si="10"/>
        <v>0</v>
      </c>
      <c r="AC16" s="165"/>
    </row>
    <row r="17" spans="1:29" ht="26.25" customHeight="1" x14ac:dyDescent="0.25">
      <c r="A17" s="159">
        <v>7</v>
      </c>
      <c r="B17" s="187"/>
      <c r="C17" s="204"/>
      <c r="D17" s="161" t="s">
        <v>6</v>
      </c>
      <c r="E17" s="205"/>
      <c r="F17" s="272"/>
      <c r="G17" s="272"/>
      <c r="H17" s="272"/>
      <c r="I17" s="272"/>
      <c r="J17" s="159">
        <f t="shared" si="1"/>
        <v>0</v>
      </c>
      <c r="K17" s="163"/>
      <c r="L17" s="159">
        <f t="shared" si="2"/>
        <v>0</v>
      </c>
      <c r="M17" s="206"/>
      <c r="N17" s="162">
        <f t="shared" si="3"/>
        <v>0</v>
      </c>
      <c r="O17" s="164"/>
      <c r="P17" s="159">
        <f t="shared" si="4"/>
        <v>0</v>
      </c>
      <c r="Q17" s="165"/>
      <c r="R17" s="158">
        <f t="shared" si="5"/>
        <v>0</v>
      </c>
      <c r="S17" s="164"/>
      <c r="T17" s="159">
        <f t="shared" si="6"/>
        <v>0</v>
      </c>
      <c r="U17" s="165"/>
      <c r="V17" s="158">
        <f t="shared" si="7"/>
        <v>0</v>
      </c>
      <c r="W17" s="164"/>
      <c r="X17" s="159">
        <f t="shared" si="8"/>
        <v>0</v>
      </c>
      <c r="Y17" s="166"/>
      <c r="Z17" s="158">
        <f t="shared" si="9"/>
        <v>0</v>
      </c>
      <c r="AA17" s="164"/>
      <c r="AB17" s="159">
        <f t="shared" si="10"/>
        <v>0</v>
      </c>
      <c r="AC17" s="165"/>
    </row>
    <row r="18" spans="1:29" ht="26.25" customHeight="1" x14ac:dyDescent="0.25">
      <c r="A18" s="159">
        <v>8</v>
      </c>
      <c r="B18" s="187"/>
      <c r="C18" s="204"/>
      <c r="D18" s="161" t="s">
        <v>6</v>
      </c>
      <c r="E18" s="205"/>
      <c r="F18" s="272"/>
      <c r="G18" s="272"/>
      <c r="H18" s="272"/>
      <c r="I18" s="272"/>
      <c r="J18" s="159">
        <f t="shared" si="1"/>
        <v>0</v>
      </c>
      <c r="K18" s="163"/>
      <c r="L18" s="159">
        <f t="shared" si="2"/>
        <v>0</v>
      </c>
      <c r="M18" s="206"/>
      <c r="N18" s="162">
        <f t="shared" si="3"/>
        <v>0</v>
      </c>
      <c r="O18" s="164"/>
      <c r="P18" s="159">
        <f t="shared" si="4"/>
        <v>0</v>
      </c>
      <c r="Q18" s="165"/>
      <c r="R18" s="158">
        <f t="shared" si="5"/>
        <v>0</v>
      </c>
      <c r="S18" s="164"/>
      <c r="T18" s="159">
        <f t="shared" si="6"/>
        <v>0</v>
      </c>
      <c r="U18" s="165"/>
      <c r="V18" s="158">
        <f t="shared" si="7"/>
        <v>0</v>
      </c>
      <c r="W18" s="164"/>
      <c r="X18" s="159">
        <f t="shared" si="8"/>
        <v>0</v>
      </c>
      <c r="Y18" s="166"/>
      <c r="Z18" s="158">
        <f t="shared" si="9"/>
        <v>0</v>
      </c>
      <c r="AA18" s="164"/>
      <c r="AB18" s="159">
        <f t="shared" si="10"/>
        <v>0</v>
      </c>
      <c r="AC18" s="165"/>
    </row>
    <row r="19" spans="1:29" ht="26.25" customHeight="1" x14ac:dyDescent="0.25">
      <c r="A19" s="159">
        <v>9</v>
      </c>
      <c r="B19" s="187"/>
      <c r="C19" s="204"/>
      <c r="D19" s="161" t="s">
        <v>6</v>
      </c>
      <c r="E19" s="205"/>
      <c r="F19" s="272"/>
      <c r="G19" s="272"/>
      <c r="H19" s="272"/>
      <c r="I19" s="272"/>
      <c r="J19" s="159">
        <f t="shared" si="1"/>
        <v>0</v>
      </c>
      <c r="K19" s="163"/>
      <c r="L19" s="159">
        <f t="shared" si="2"/>
        <v>0</v>
      </c>
      <c r="M19" s="206"/>
      <c r="N19" s="162">
        <f t="shared" si="3"/>
        <v>0</v>
      </c>
      <c r="O19" s="164"/>
      <c r="P19" s="159">
        <f t="shared" si="4"/>
        <v>0</v>
      </c>
      <c r="Q19" s="165"/>
      <c r="R19" s="158">
        <f t="shared" si="5"/>
        <v>0</v>
      </c>
      <c r="S19" s="164"/>
      <c r="T19" s="159">
        <f t="shared" si="6"/>
        <v>0</v>
      </c>
      <c r="U19" s="165"/>
      <c r="V19" s="158">
        <f t="shared" si="7"/>
        <v>0</v>
      </c>
      <c r="W19" s="164"/>
      <c r="X19" s="159">
        <f t="shared" si="8"/>
        <v>0</v>
      </c>
      <c r="Y19" s="166"/>
      <c r="Z19" s="158">
        <f t="shared" si="9"/>
        <v>0</v>
      </c>
      <c r="AA19" s="164"/>
      <c r="AB19" s="159">
        <f t="shared" si="10"/>
        <v>0</v>
      </c>
      <c r="AC19" s="165"/>
    </row>
    <row r="20" spans="1:29" ht="26.25" customHeight="1" x14ac:dyDescent="0.25">
      <c r="A20" s="159">
        <v>10</v>
      </c>
      <c r="B20" s="187"/>
      <c r="C20" s="204"/>
      <c r="D20" s="161" t="s">
        <v>6</v>
      </c>
      <c r="E20" s="205"/>
      <c r="F20" s="272"/>
      <c r="G20" s="272"/>
      <c r="H20" s="272"/>
      <c r="I20" s="272"/>
      <c r="J20" s="159">
        <f t="shared" si="1"/>
        <v>0</v>
      </c>
      <c r="K20" s="163"/>
      <c r="L20" s="159">
        <f t="shared" si="2"/>
        <v>0</v>
      </c>
      <c r="M20" s="206"/>
      <c r="N20" s="162">
        <f t="shared" si="3"/>
        <v>0</v>
      </c>
      <c r="O20" s="164"/>
      <c r="P20" s="159">
        <f t="shared" si="4"/>
        <v>0</v>
      </c>
      <c r="Q20" s="165"/>
      <c r="R20" s="158">
        <f t="shared" si="5"/>
        <v>0</v>
      </c>
      <c r="S20" s="164"/>
      <c r="T20" s="159">
        <f t="shared" si="6"/>
        <v>0</v>
      </c>
      <c r="U20" s="165"/>
      <c r="V20" s="158">
        <f t="shared" si="7"/>
        <v>0</v>
      </c>
      <c r="W20" s="164"/>
      <c r="X20" s="159">
        <f t="shared" si="8"/>
        <v>0</v>
      </c>
      <c r="Y20" s="166"/>
      <c r="Z20" s="158">
        <f t="shared" si="9"/>
        <v>0</v>
      </c>
      <c r="AA20" s="164"/>
      <c r="AB20" s="159">
        <f t="shared" si="10"/>
        <v>0</v>
      </c>
      <c r="AC20" s="165"/>
    </row>
    <row r="21" spans="1:29" ht="26.25" customHeight="1" x14ac:dyDescent="0.25">
      <c r="A21" s="159">
        <v>11</v>
      </c>
      <c r="B21" s="187"/>
      <c r="C21" s="204"/>
      <c r="D21" s="161" t="s">
        <v>6</v>
      </c>
      <c r="E21" s="205"/>
      <c r="F21" s="272"/>
      <c r="G21" s="272"/>
      <c r="H21" s="272"/>
      <c r="I21" s="272"/>
      <c r="J21" s="159">
        <f t="shared" si="1"/>
        <v>0</v>
      </c>
      <c r="K21" s="163"/>
      <c r="L21" s="159">
        <f t="shared" si="2"/>
        <v>0</v>
      </c>
      <c r="M21" s="206"/>
      <c r="N21" s="162">
        <f t="shared" si="3"/>
        <v>0</v>
      </c>
      <c r="O21" s="164"/>
      <c r="P21" s="159">
        <f t="shared" si="4"/>
        <v>0</v>
      </c>
      <c r="Q21" s="165"/>
      <c r="R21" s="158">
        <f t="shared" si="5"/>
        <v>0</v>
      </c>
      <c r="S21" s="164"/>
      <c r="T21" s="159">
        <f t="shared" si="6"/>
        <v>0</v>
      </c>
      <c r="U21" s="165"/>
      <c r="V21" s="158">
        <f t="shared" si="7"/>
        <v>0</v>
      </c>
      <c r="W21" s="164"/>
      <c r="X21" s="159">
        <f t="shared" si="8"/>
        <v>0</v>
      </c>
      <c r="Y21" s="166"/>
      <c r="Z21" s="158">
        <f t="shared" si="9"/>
        <v>0</v>
      </c>
      <c r="AA21" s="164"/>
      <c r="AB21" s="159">
        <f t="shared" si="10"/>
        <v>0</v>
      </c>
      <c r="AC21" s="165"/>
    </row>
    <row r="22" spans="1:29" ht="26.25" customHeight="1" x14ac:dyDescent="0.25">
      <c r="A22" s="159">
        <v>12</v>
      </c>
      <c r="B22" s="187"/>
      <c r="C22" s="204"/>
      <c r="D22" s="161" t="s">
        <v>6</v>
      </c>
      <c r="E22" s="205"/>
      <c r="F22" s="272"/>
      <c r="G22" s="272"/>
      <c r="H22" s="272"/>
      <c r="I22" s="272"/>
      <c r="J22" s="159">
        <f t="shared" si="1"/>
        <v>0</v>
      </c>
      <c r="K22" s="163"/>
      <c r="L22" s="159">
        <f t="shared" si="2"/>
        <v>0</v>
      </c>
      <c r="M22" s="206"/>
      <c r="N22" s="162">
        <f t="shared" si="3"/>
        <v>0</v>
      </c>
      <c r="O22" s="164"/>
      <c r="P22" s="159">
        <f t="shared" si="4"/>
        <v>0</v>
      </c>
      <c r="Q22" s="165"/>
      <c r="R22" s="158">
        <f t="shared" si="5"/>
        <v>0</v>
      </c>
      <c r="S22" s="164"/>
      <c r="T22" s="159">
        <f t="shared" si="6"/>
        <v>0</v>
      </c>
      <c r="U22" s="165"/>
      <c r="V22" s="158">
        <f t="shared" si="7"/>
        <v>0</v>
      </c>
      <c r="W22" s="164"/>
      <c r="X22" s="159">
        <f t="shared" si="8"/>
        <v>0</v>
      </c>
      <c r="Y22" s="166"/>
      <c r="Z22" s="158">
        <f t="shared" si="9"/>
        <v>0</v>
      </c>
      <c r="AA22" s="164"/>
      <c r="AB22" s="159">
        <f t="shared" si="10"/>
        <v>0</v>
      </c>
      <c r="AC22" s="165"/>
    </row>
    <row r="23" spans="1:29" ht="26.25" customHeight="1" x14ac:dyDescent="0.25">
      <c r="A23" s="159">
        <v>13</v>
      </c>
      <c r="B23" s="187"/>
      <c r="C23" s="204"/>
      <c r="D23" s="161" t="s">
        <v>6</v>
      </c>
      <c r="E23" s="205"/>
      <c r="F23" s="272"/>
      <c r="G23" s="272"/>
      <c r="H23" s="272"/>
      <c r="I23" s="272"/>
      <c r="J23" s="159">
        <f t="shared" si="1"/>
        <v>0</v>
      </c>
      <c r="K23" s="163"/>
      <c r="L23" s="159">
        <f t="shared" si="2"/>
        <v>0</v>
      </c>
      <c r="M23" s="206"/>
      <c r="N23" s="162">
        <f t="shared" si="3"/>
        <v>0</v>
      </c>
      <c r="O23" s="164"/>
      <c r="P23" s="159">
        <f t="shared" si="4"/>
        <v>0</v>
      </c>
      <c r="Q23" s="165"/>
      <c r="R23" s="158">
        <f t="shared" si="5"/>
        <v>0</v>
      </c>
      <c r="S23" s="164"/>
      <c r="T23" s="159">
        <f t="shared" si="6"/>
        <v>0</v>
      </c>
      <c r="U23" s="165"/>
      <c r="V23" s="158">
        <f t="shared" si="7"/>
        <v>0</v>
      </c>
      <c r="W23" s="164"/>
      <c r="X23" s="159">
        <f t="shared" si="8"/>
        <v>0</v>
      </c>
      <c r="Y23" s="166"/>
      <c r="Z23" s="158">
        <f t="shared" si="9"/>
        <v>0</v>
      </c>
      <c r="AA23" s="164"/>
      <c r="AB23" s="159">
        <f t="shared" si="10"/>
        <v>0</v>
      </c>
      <c r="AC23" s="165"/>
    </row>
    <row r="24" spans="1:29" ht="26.25" customHeight="1" x14ac:dyDescent="0.25">
      <c r="A24" s="159">
        <v>14</v>
      </c>
      <c r="B24" s="187"/>
      <c r="C24" s="204"/>
      <c r="D24" s="161" t="s">
        <v>6</v>
      </c>
      <c r="E24" s="205"/>
      <c r="F24" s="272"/>
      <c r="G24" s="272"/>
      <c r="H24" s="272"/>
      <c r="I24" s="272"/>
      <c r="J24" s="159">
        <f t="shared" si="1"/>
        <v>0</v>
      </c>
      <c r="K24" s="163"/>
      <c r="L24" s="159">
        <f t="shared" si="2"/>
        <v>0</v>
      </c>
      <c r="M24" s="206"/>
      <c r="N24" s="162">
        <f t="shared" si="3"/>
        <v>0</v>
      </c>
      <c r="O24" s="164"/>
      <c r="P24" s="159">
        <f t="shared" si="4"/>
        <v>0</v>
      </c>
      <c r="Q24" s="165"/>
      <c r="R24" s="158">
        <f t="shared" si="5"/>
        <v>0</v>
      </c>
      <c r="S24" s="164"/>
      <c r="T24" s="159">
        <f t="shared" si="6"/>
        <v>0</v>
      </c>
      <c r="U24" s="165"/>
      <c r="V24" s="158">
        <f t="shared" si="7"/>
        <v>0</v>
      </c>
      <c r="W24" s="164"/>
      <c r="X24" s="159">
        <f t="shared" si="8"/>
        <v>0</v>
      </c>
      <c r="Y24" s="166"/>
      <c r="Z24" s="158">
        <f t="shared" si="9"/>
        <v>0</v>
      </c>
      <c r="AA24" s="164"/>
      <c r="AB24" s="159">
        <f t="shared" si="10"/>
        <v>0</v>
      </c>
      <c r="AC24" s="165"/>
    </row>
    <row r="25" spans="1:29" ht="26.25" customHeight="1" x14ac:dyDescent="0.25">
      <c r="A25" s="159">
        <v>15</v>
      </c>
      <c r="B25" s="187"/>
      <c r="C25" s="161"/>
      <c r="D25" s="161" t="s">
        <v>6</v>
      </c>
      <c r="E25" s="205"/>
      <c r="F25" s="272"/>
      <c r="G25" s="272"/>
      <c r="H25" s="272"/>
      <c r="I25" s="272"/>
      <c r="J25" s="159">
        <f t="shared" si="1"/>
        <v>0</v>
      </c>
      <c r="K25" s="163"/>
      <c r="L25" s="159">
        <f t="shared" si="2"/>
        <v>0</v>
      </c>
      <c r="M25" s="206"/>
      <c r="N25" s="162">
        <f t="shared" si="3"/>
        <v>0</v>
      </c>
      <c r="O25" s="164"/>
      <c r="P25" s="159">
        <f t="shared" si="4"/>
        <v>0</v>
      </c>
      <c r="Q25" s="165"/>
      <c r="R25" s="158">
        <f t="shared" si="5"/>
        <v>0</v>
      </c>
      <c r="S25" s="164"/>
      <c r="T25" s="159">
        <f t="shared" si="6"/>
        <v>0</v>
      </c>
      <c r="U25" s="165"/>
      <c r="V25" s="158">
        <f t="shared" si="7"/>
        <v>0</v>
      </c>
      <c r="W25" s="164"/>
      <c r="X25" s="159">
        <f t="shared" si="8"/>
        <v>0</v>
      </c>
      <c r="Y25" s="166"/>
      <c r="Z25" s="158">
        <f t="shared" si="9"/>
        <v>0</v>
      </c>
      <c r="AA25" s="164"/>
      <c r="AB25" s="159">
        <f t="shared" si="10"/>
        <v>0</v>
      </c>
      <c r="AC25" s="165"/>
    </row>
    <row r="26" spans="1:29" ht="26.25" customHeight="1" x14ac:dyDescent="0.25">
      <c r="A26" s="159">
        <v>16</v>
      </c>
      <c r="B26" s="187"/>
      <c r="C26" s="161"/>
      <c r="D26" s="161" t="s">
        <v>6</v>
      </c>
      <c r="E26" s="205"/>
      <c r="F26" s="272"/>
      <c r="G26" s="272"/>
      <c r="H26" s="272"/>
      <c r="I26" s="272"/>
      <c r="J26" s="159">
        <f t="shared" si="1"/>
        <v>0</v>
      </c>
      <c r="K26" s="207"/>
      <c r="L26" s="159">
        <f t="shared" si="2"/>
        <v>0</v>
      </c>
      <c r="M26" s="206"/>
      <c r="N26" s="162">
        <f t="shared" si="3"/>
        <v>0</v>
      </c>
      <c r="O26" s="164"/>
      <c r="P26" s="159">
        <f t="shared" si="4"/>
        <v>0</v>
      </c>
      <c r="Q26" s="165"/>
      <c r="R26" s="158">
        <f t="shared" si="5"/>
        <v>0</v>
      </c>
      <c r="S26" s="164"/>
      <c r="T26" s="159">
        <f t="shared" si="6"/>
        <v>0</v>
      </c>
      <c r="U26" s="165"/>
      <c r="V26" s="158">
        <f t="shared" si="7"/>
        <v>0</v>
      </c>
      <c r="W26" s="164"/>
      <c r="X26" s="159">
        <f t="shared" si="8"/>
        <v>0</v>
      </c>
      <c r="Y26" s="166"/>
      <c r="Z26" s="158">
        <f t="shared" si="9"/>
        <v>0</v>
      </c>
      <c r="AA26" s="164"/>
      <c r="AB26" s="159">
        <f t="shared" si="10"/>
        <v>0</v>
      </c>
      <c r="AC26" s="165"/>
    </row>
    <row r="27" spans="1:29" ht="26.25" customHeight="1" x14ac:dyDescent="0.25">
      <c r="A27" s="159">
        <v>17</v>
      </c>
      <c r="B27" s="187"/>
      <c r="C27" s="161"/>
      <c r="D27" s="161" t="s">
        <v>6</v>
      </c>
      <c r="E27" s="205"/>
      <c r="F27" s="272"/>
      <c r="G27" s="272"/>
      <c r="H27" s="272"/>
      <c r="I27" s="272"/>
      <c r="J27" s="159">
        <f t="shared" si="1"/>
        <v>0</v>
      </c>
      <c r="K27" s="207"/>
      <c r="L27" s="159">
        <f t="shared" si="2"/>
        <v>0</v>
      </c>
      <c r="M27" s="206"/>
      <c r="N27" s="162">
        <f t="shared" si="3"/>
        <v>0</v>
      </c>
      <c r="O27" s="164"/>
      <c r="P27" s="159">
        <f t="shared" si="4"/>
        <v>0</v>
      </c>
      <c r="Q27" s="165"/>
      <c r="R27" s="158">
        <f t="shared" si="5"/>
        <v>0</v>
      </c>
      <c r="S27" s="164"/>
      <c r="T27" s="159">
        <f t="shared" si="6"/>
        <v>0</v>
      </c>
      <c r="U27" s="165"/>
      <c r="V27" s="158">
        <f t="shared" si="7"/>
        <v>0</v>
      </c>
      <c r="W27" s="164"/>
      <c r="X27" s="159">
        <f t="shared" si="8"/>
        <v>0</v>
      </c>
      <c r="Y27" s="166"/>
      <c r="Z27" s="158">
        <f t="shared" si="9"/>
        <v>0</v>
      </c>
      <c r="AA27" s="164"/>
      <c r="AB27" s="159">
        <f t="shared" si="10"/>
        <v>0</v>
      </c>
      <c r="AC27" s="165"/>
    </row>
    <row r="28" spans="1:29" ht="26.25" customHeight="1" x14ac:dyDescent="0.25">
      <c r="A28" s="159">
        <v>18</v>
      </c>
      <c r="B28" s="187"/>
      <c r="C28" s="161"/>
      <c r="D28" s="161" t="s">
        <v>6</v>
      </c>
      <c r="E28" s="205"/>
      <c r="F28" s="272"/>
      <c r="G28" s="272"/>
      <c r="H28" s="272"/>
      <c r="I28" s="272"/>
      <c r="J28" s="159">
        <f t="shared" si="1"/>
        <v>0</v>
      </c>
      <c r="K28" s="207"/>
      <c r="L28" s="159">
        <f t="shared" si="2"/>
        <v>0</v>
      </c>
      <c r="M28" s="206"/>
      <c r="N28" s="162">
        <f t="shared" si="3"/>
        <v>0</v>
      </c>
      <c r="O28" s="164"/>
      <c r="P28" s="159">
        <f t="shared" si="4"/>
        <v>0</v>
      </c>
      <c r="Q28" s="165"/>
      <c r="R28" s="158">
        <f t="shared" si="5"/>
        <v>0</v>
      </c>
      <c r="S28" s="164"/>
      <c r="T28" s="159">
        <f t="shared" si="6"/>
        <v>0</v>
      </c>
      <c r="U28" s="165"/>
      <c r="V28" s="158">
        <f t="shared" si="7"/>
        <v>0</v>
      </c>
      <c r="W28" s="164"/>
      <c r="X28" s="159">
        <f t="shared" si="8"/>
        <v>0</v>
      </c>
      <c r="Y28" s="166"/>
      <c r="Z28" s="158">
        <f t="shared" si="9"/>
        <v>0</v>
      </c>
      <c r="AA28" s="164"/>
      <c r="AB28" s="159">
        <f t="shared" si="10"/>
        <v>0</v>
      </c>
      <c r="AC28" s="165"/>
    </row>
    <row r="29" spans="1:29" ht="26.25" customHeight="1" x14ac:dyDescent="0.25">
      <c r="A29" s="159">
        <v>19</v>
      </c>
      <c r="B29" s="187"/>
      <c r="C29" s="161"/>
      <c r="D29" s="161" t="s">
        <v>6</v>
      </c>
      <c r="E29" s="205"/>
      <c r="F29" s="272"/>
      <c r="G29" s="272"/>
      <c r="H29" s="272"/>
      <c r="I29" s="272"/>
      <c r="J29" s="159">
        <f t="shared" si="1"/>
        <v>0</v>
      </c>
      <c r="K29" s="207"/>
      <c r="L29" s="159">
        <f t="shared" si="2"/>
        <v>0</v>
      </c>
      <c r="M29" s="206"/>
      <c r="N29" s="162">
        <f t="shared" si="3"/>
        <v>0</v>
      </c>
      <c r="O29" s="164"/>
      <c r="P29" s="159">
        <f t="shared" si="4"/>
        <v>0</v>
      </c>
      <c r="Q29" s="165"/>
      <c r="R29" s="158">
        <f t="shared" si="5"/>
        <v>0</v>
      </c>
      <c r="S29" s="164"/>
      <c r="T29" s="159">
        <f t="shared" si="6"/>
        <v>0</v>
      </c>
      <c r="U29" s="165"/>
      <c r="V29" s="158">
        <f t="shared" si="7"/>
        <v>0</v>
      </c>
      <c r="W29" s="164"/>
      <c r="X29" s="159">
        <f t="shared" si="8"/>
        <v>0</v>
      </c>
      <c r="Y29" s="166"/>
      <c r="Z29" s="158">
        <f t="shared" si="9"/>
        <v>0</v>
      </c>
      <c r="AA29" s="164"/>
      <c r="AB29" s="159">
        <f t="shared" si="10"/>
        <v>0</v>
      </c>
      <c r="AC29" s="165"/>
    </row>
    <row r="30" spans="1:29" ht="26.25" customHeight="1" x14ac:dyDescent="0.25">
      <c r="A30" s="159">
        <v>20</v>
      </c>
      <c r="B30" s="187"/>
      <c r="C30" s="161"/>
      <c r="D30" s="161" t="s">
        <v>6</v>
      </c>
      <c r="E30" s="205"/>
      <c r="F30" s="272"/>
      <c r="G30" s="272"/>
      <c r="H30" s="272"/>
      <c r="I30" s="272"/>
      <c r="J30" s="159">
        <f t="shared" si="1"/>
        <v>0</v>
      </c>
      <c r="K30" s="207"/>
      <c r="L30" s="159">
        <f t="shared" si="2"/>
        <v>0</v>
      </c>
      <c r="M30" s="206"/>
      <c r="N30" s="162">
        <f t="shared" si="3"/>
        <v>0</v>
      </c>
      <c r="O30" s="164"/>
      <c r="P30" s="159">
        <f t="shared" si="4"/>
        <v>0</v>
      </c>
      <c r="Q30" s="165"/>
      <c r="R30" s="158">
        <f t="shared" si="5"/>
        <v>0</v>
      </c>
      <c r="S30" s="164"/>
      <c r="T30" s="159">
        <f t="shared" si="6"/>
        <v>0</v>
      </c>
      <c r="U30" s="165"/>
      <c r="V30" s="158">
        <f t="shared" si="7"/>
        <v>0</v>
      </c>
      <c r="W30" s="164"/>
      <c r="X30" s="159">
        <f t="shared" si="8"/>
        <v>0</v>
      </c>
      <c r="Y30" s="166"/>
      <c r="Z30" s="158">
        <f t="shared" si="9"/>
        <v>0</v>
      </c>
      <c r="AA30" s="164"/>
      <c r="AB30" s="159">
        <f t="shared" si="10"/>
        <v>0</v>
      </c>
      <c r="AC30" s="165"/>
    </row>
    <row r="31" spans="1:29" ht="26.25" customHeight="1" x14ac:dyDescent="0.25">
      <c r="A31" s="159">
        <v>21</v>
      </c>
      <c r="B31" s="187"/>
      <c r="C31" s="161"/>
      <c r="D31" s="161" t="s">
        <v>6</v>
      </c>
      <c r="E31" s="205"/>
      <c r="F31" s="272"/>
      <c r="G31" s="272"/>
      <c r="H31" s="272"/>
      <c r="I31" s="272"/>
      <c r="J31" s="159">
        <f t="shared" si="1"/>
        <v>0</v>
      </c>
      <c r="K31" s="207"/>
      <c r="L31" s="159">
        <f t="shared" si="2"/>
        <v>0</v>
      </c>
      <c r="M31" s="206"/>
      <c r="N31" s="162">
        <f t="shared" si="3"/>
        <v>0</v>
      </c>
      <c r="O31" s="164"/>
      <c r="P31" s="159">
        <f t="shared" si="4"/>
        <v>0</v>
      </c>
      <c r="Q31" s="165"/>
      <c r="R31" s="158">
        <f t="shared" si="5"/>
        <v>0</v>
      </c>
      <c r="S31" s="164"/>
      <c r="T31" s="159">
        <f t="shared" si="6"/>
        <v>0</v>
      </c>
      <c r="U31" s="165"/>
      <c r="V31" s="158">
        <f t="shared" si="7"/>
        <v>0</v>
      </c>
      <c r="W31" s="164"/>
      <c r="X31" s="159">
        <f t="shared" si="8"/>
        <v>0</v>
      </c>
      <c r="Y31" s="166"/>
      <c r="Z31" s="158">
        <f t="shared" si="9"/>
        <v>0</v>
      </c>
      <c r="AA31" s="164"/>
      <c r="AB31" s="159">
        <f t="shared" si="10"/>
        <v>0</v>
      </c>
      <c r="AC31" s="165"/>
    </row>
    <row r="32" spans="1:29" ht="26.25" customHeight="1" x14ac:dyDescent="0.25">
      <c r="A32" s="159">
        <v>22</v>
      </c>
      <c r="B32" s="187"/>
      <c r="C32" s="161"/>
      <c r="D32" s="161" t="s">
        <v>6</v>
      </c>
      <c r="E32" s="205"/>
      <c r="F32" s="272"/>
      <c r="G32" s="272"/>
      <c r="H32" s="272"/>
      <c r="I32" s="272"/>
      <c r="J32" s="159">
        <f t="shared" si="1"/>
        <v>0</v>
      </c>
      <c r="K32" s="207"/>
      <c r="L32" s="159">
        <f t="shared" si="2"/>
        <v>0</v>
      </c>
      <c r="M32" s="206"/>
      <c r="N32" s="162">
        <f t="shared" si="3"/>
        <v>0</v>
      </c>
      <c r="O32" s="164"/>
      <c r="P32" s="159">
        <f t="shared" si="4"/>
        <v>0</v>
      </c>
      <c r="Q32" s="165"/>
      <c r="R32" s="158">
        <f t="shared" si="5"/>
        <v>0</v>
      </c>
      <c r="S32" s="164"/>
      <c r="T32" s="159">
        <f t="shared" si="6"/>
        <v>0</v>
      </c>
      <c r="U32" s="165"/>
      <c r="V32" s="158">
        <f t="shared" si="7"/>
        <v>0</v>
      </c>
      <c r="W32" s="164"/>
      <c r="X32" s="159">
        <f t="shared" si="8"/>
        <v>0</v>
      </c>
      <c r="Y32" s="166"/>
      <c r="Z32" s="158">
        <f t="shared" si="9"/>
        <v>0</v>
      </c>
      <c r="AA32" s="164"/>
      <c r="AB32" s="159">
        <f t="shared" si="10"/>
        <v>0</v>
      </c>
      <c r="AC32" s="165"/>
    </row>
    <row r="33" spans="1:29" ht="26.25" customHeight="1" x14ac:dyDescent="0.25">
      <c r="A33" s="159">
        <v>23</v>
      </c>
      <c r="B33" s="187"/>
      <c r="C33" s="161"/>
      <c r="D33" s="161" t="s">
        <v>6</v>
      </c>
      <c r="E33" s="205"/>
      <c r="F33" s="272"/>
      <c r="G33" s="272"/>
      <c r="H33" s="272"/>
      <c r="I33" s="272"/>
      <c r="J33" s="159">
        <f t="shared" si="1"/>
        <v>0</v>
      </c>
      <c r="K33" s="207"/>
      <c r="L33" s="159">
        <f t="shared" si="2"/>
        <v>0</v>
      </c>
      <c r="M33" s="206"/>
      <c r="N33" s="162">
        <f t="shared" si="3"/>
        <v>0</v>
      </c>
      <c r="O33" s="164"/>
      <c r="P33" s="159">
        <f t="shared" si="4"/>
        <v>0</v>
      </c>
      <c r="Q33" s="165"/>
      <c r="R33" s="158">
        <f t="shared" si="5"/>
        <v>0</v>
      </c>
      <c r="S33" s="164"/>
      <c r="T33" s="159">
        <f t="shared" si="6"/>
        <v>0</v>
      </c>
      <c r="U33" s="165"/>
      <c r="V33" s="158">
        <f t="shared" si="7"/>
        <v>0</v>
      </c>
      <c r="W33" s="164"/>
      <c r="X33" s="159">
        <f t="shared" si="8"/>
        <v>0</v>
      </c>
      <c r="Y33" s="166"/>
      <c r="Z33" s="158">
        <f t="shared" si="9"/>
        <v>0</v>
      </c>
      <c r="AA33" s="164"/>
      <c r="AB33" s="159">
        <f t="shared" si="10"/>
        <v>0</v>
      </c>
      <c r="AC33" s="165"/>
    </row>
    <row r="34" spans="1:29" ht="26.25" customHeight="1" x14ac:dyDescent="0.25">
      <c r="A34" s="159">
        <v>24</v>
      </c>
      <c r="B34" s="187"/>
      <c r="C34" s="161"/>
      <c r="D34" s="161" t="s">
        <v>6</v>
      </c>
      <c r="E34" s="208"/>
      <c r="F34" s="272"/>
      <c r="G34" s="272"/>
      <c r="H34" s="272"/>
      <c r="I34" s="272"/>
      <c r="J34" s="159">
        <f t="shared" si="1"/>
        <v>0</v>
      </c>
      <c r="K34" s="207"/>
      <c r="L34" s="159">
        <f t="shared" si="2"/>
        <v>0</v>
      </c>
      <c r="M34" s="206"/>
      <c r="N34" s="162">
        <f t="shared" si="3"/>
        <v>0</v>
      </c>
      <c r="O34" s="164"/>
      <c r="P34" s="159">
        <f t="shared" si="4"/>
        <v>0</v>
      </c>
      <c r="Q34" s="165"/>
      <c r="R34" s="158">
        <f t="shared" si="5"/>
        <v>0</v>
      </c>
      <c r="S34" s="164"/>
      <c r="T34" s="159">
        <f t="shared" si="6"/>
        <v>0</v>
      </c>
      <c r="U34" s="165"/>
      <c r="V34" s="158">
        <f t="shared" si="7"/>
        <v>0</v>
      </c>
      <c r="W34" s="164"/>
      <c r="X34" s="159">
        <f t="shared" si="8"/>
        <v>0</v>
      </c>
      <c r="Y34" s="166"/>
      <c r="Z34" s="158">
        <f t="shared" si="9"/>
        <v>0</v>
      </c>
      <c r="AA34" s="164"/>
      <c r="AB34" s="159">
        <f t="shared" si="10"/>
        <v>0</v>
      </c>
      <c r="AC34" s="165"/>
    </row>
    <row r="35" spans="1:29" ht="26.25" customHeight="1" x14ac:dyDescent="0.25">
      <c r="A35" s="159">
        <v>25</v>
      </c>
      <c r="B35" s="187"/>
      <c r="C35" s="161"/>
      <c r="D35" s="161" t="s">
        <v>6</v>
      </c>
      <c r="E35" s="208"/>
      <c r="F35" s="272"/>
      <c r="G35" s="272"/>
      <c r="H35" s="272"/>
      <c r="I35" s="272"/>
      <c r="J35" s="159">
        <f t="shared" si="1"/>
        <v>0</v>
      </c>
      <c r="K35" s="207"/>
      <c r="L35" s="159">
        <f t="shared" si="2"/>
        <v>0</v>
      </c>
      <c r="M35" s="206"/>
      <c r="N35" s="162">
        <f t="shared" si="3"/>
        <v>0</v>
      </c>
      <c r="O35" s="164"/>
      <c r="P35" s="159">
        <f t="shared" si="4"/>
        <v>0</v>
      </c>
      <c r="Q35" s="165"/>
      <c r="R35" s="158">
        <f t="shared" si="5"/>
        <v>0</v>
      </c>
      <c r="S35" s="164"/>
      <c r="T35" s="159">
        <f t="shared" si="6"/>
        <v>0</v>
      </c>
      <c r="U35" s="165"/>
      <c r="V35" s="158">
        <f t="shared" si="7"/>
        <v>0</v>
      </c>
      <c r="W35" s="164"/>
      <c r="X35" s="159">
        <f t="shared" si="8"/>
        <v>0</v>
      </c>
      <c r="Y35" s="166"/>
      <c r="Z35" s="158">
        <f t="shared" si="9"/>
        <v>0</v>
      </c>
      <c r="AA35" s="164"/>
      <c r="AB35" s="159">
        <f t="shared" si="10"/>
        <v>0</v>
      </c>
      <c r="AC35" s="165"/>
    </row>
    <row r="36" spans="1:29" ht="26.25" customHeight="1" x14ac:dyDescent="0.25">
      <c r="A36" s="159">
        <v>26</v>
      </c>
      <c r="B36" s="187"/>
      <c r="C36" s="161"/>
      <c r="D36" s="161" t="s">
        <v>6</v>
      </c>
      <c r="E36" s="208"/>
      <c r="F36" s="272"/>
      <c r="G36" s="272"/>
      <c r="H36" s="272"/>
      <c r="I36" s="272"/>
      <c r="J36" s="159">
        <f t="shared" si="1"/>
        <v>0</v>
      </c>
      <c r="K36" s="207"/>
      <c r="L36" s="159">
        <f t="shared" si="2"/>
        <v>0</v>
      </c>
      <c r="M36" s="206"/>
      <c r="N36" s="162">
        <f t="shared" si="3"/>
        <v>0</v>
      </c>
      <c r="O36" s="164"/>
      <c r="P36" s="159">
        <f t="shared" si="4"/>
        <v>0</v>
      </c>
      <c r="Q36" s="165"/>
      <c r="R36" s="158">
        <f t="shared" si="5"/>
        <v>0</v>
      </c>
      <c r="S36" s="164"/>
      <c r="T36" s="159">
        <f t="shared" si="6"/>
        <v>0</v>
      </c>
      <c r="U36" s="165"/>
      <c r="V36" s="158">
        <f t="shared" si="7"/>
        <v>0</v>
      </c>
      <c r="W36" s="164"/>
      <c r="X36" s="159">
        <f t="shared" si="8"/>
        <v>0</v>
      </c>
      <c r="Y36" s="166"/>
      <c r="Z36" s="158">
        <f t="shared" si="9"/>
        <v>0</v>
      </c>
      <c r="AA36" s="164"/>
      <c r="AB36" s="159">
        <f t="shared" si="10"/>
        <v>0</v>
      </c>
      <c r="AC36" s="165"/>
    </row>
    <row r="37" spans="1:29" ht="26.25" customHeight="1" x14ac:dyDescent="0.25">
      <c r="A37" s="159">
        <v>27</v>
      </c>
      <c r="B37" s="187"/>
      <c r="C37" s="161"/>
      <c r="D37" s="161" t="s">
        <v>6</v>
      </c>
      <c r="E37" s="208"/>
      <c r="F37" s="272"/>
      <c r="G37" s="272"/>
      <c r="H37" s="272"/>
      <c r="I37" s="272"/>
      <c r="J37" s="159">
        <f t="shared" si="1"/>
        <v>0</v>
      </c>
      <c r="K37" s="207"/>
      <c r="L37" s="159">
        <f t="shared" si="2"/>
        <v>0</v>
      </c>
      <c r="M37" s="206"/>
      <c r="N37" s="162">
        <f t="shared" si="3"/>
        <v>0</v>
      </c>
      <c r="O37" s="164"/>
      <c r="P37" s="159">
        <f t="shared" si="4"/>
        <v>0</v>
      </c>
      <c r="Q37" s="165"/>
      <c r="R37" s="158">
        <f t="shared" si="5"/>
        <v>0</v>
      </c>
      <c r="S37" s="164"/>
      <c r="T37" s="159">
        <f t="shared" si="6"/>
        <v>0</v>
      </c>
      <c r="U37" s="165"/>
      <c r="V37" s="158">
        <f t="shared" si="7"/>
        <v>0</v>
      </c>
      <c r="W37" s="164"/>
      <c r="X37" s="159">
        <f t="shared" si="8"/>
        <v>0</v>
      </c>
      <c r="Y37" s="166"/>
      <c r="Z37" s="158">
        <f t="shared" si="9"/>
        <v>0</v>
      </c>
      <c r="AA37" s="164"/>
      <c r="AB37" s="159">
        <f t="shared" si="10"/>
        <v>0</v>
      </c>
      <c r="AC37" s="165"/>
    </row>
    <row r="38" spans="1:29" ht="26.25" customHeight="1" x14ac:dyDescent="0.25">
      <c r="A38" s="159">
        <v>28</v>
      </c>
      <c r="B38" s="187"/>
      <c r="C38" s="161"/>
      <c r="D38" s="161" t="s">
        <v>6</v>
      </c>
      <c r="E38" s="208"/>
      <c r="F38" s="272"/>
      <c r="G38" s="272"/>
      <c r="H38" s="272"/>
      <c r="I38" s="272"/>
      <c r="J38" s="159">
        <f t="shared" si="1"/>
        <v>0</v>
      </c>
      <c r="K38" s="207"/>
      <c r="L38" s="159">
        <f t="shared" si="2"/>
        <v>0</v>
      </c>
      <c r="M38" s="206"/>
      <c r="N38" s="162">
        <f t="shared" si="3"/>
        <v>0</v>
      </c>
      <c r="O38" s="164"/>
      <c r="P38" s="159">
        <f t="shared" si="4"/>
        <v>0</v>
      </c>
      <c r="Q38" s="165"/>
      <c r="R38" s="158">
        <f t="shared" si="5"/>
        <v>0</v>
      </c>
      <c r="S38" s="164"/>
      <c r="T38" s="159">
        <f t="shared" si="6"/>
        <v>0</v>
      </c>
      <c r="U38" s="165"/>
      <c r="V38" s="158">
        <f t="shared" si="7"/>
        <v>0</v>
      </c>
      <c r="W38" s="164"/>
      <c r="X38" s="159">
        <f t="shared" si="8"/>
        <v>0</v>
      </c>
      <c r="Y38" s="166"/>
      <c r="Z38" s="158">
        <f t="shared" si="9"/>
        <v>0</v>
      </c>
      <c r="AA38" s="164"/>
      <c r="AB38" s="159">
        <f t="shared" si="10"/>
        <v>0</v>
      </c>
      <c r="AC38" s="165"/>
    </row>
    <row r="39" spans="1:29" ht="26.25" customHeight="1" x14ac:dyDescent="0.25">
      <c r="A39" s="159">
        <v>29</v>
      </c>
      <c r="B39" s="187"/>
      <c r="C39" s="161"/>
      <c r="D39" s="161" t="s">
        <v>6</v>
      </c>
      <c r="E39" s="208"/>
      <c r="F39" s="272"/>
      <c r="G39" s="272"/>
      <c r="H39" s="272"/>
      <c r="I39" s="272"/>
      <c r="J39" s="159">
        <f t="shared" si="1"/>
        <v>0</v>
      </c>
      <c r="K39" s="207"/>
      <c r="L39" s="159">
        <f t="shared" si="2"/>
        <v>0</v>
      </c>
      <c r="M39" s="206"/>
      <c r="N39" s="162">
        <f t="shared" si="3"/>
        <v>0</v>
      </c>
      <c r="O39" s="164"/>
      <c r="P39" s="159">
        <f t="shared" si="4"/>
        <v>0</v>
      </c>
      <c r="Q39" s="165"/>
      <c r="R39" s="158">
        <f t="shared" si="5"/>
        <v>0</v>
      </c>
      <c r="S39" s="164"/>
      <c r="T39" s="159">
        <f t="shared" si="6"/>
        <v>0</v>
      </c>
      <c r="U39" s="165"/>
      <c r="V39" s="158">
        <f t="shared" si="7"/>
        <v>0</v>
      </c>
      <c r="W39" s="164"/>
      <c r="X39" s="159">
        <f t="shared" si="8"/>
        <v>0</v>
      </c>
      <c r="Y39" s="166"/>
      <c r="Z39" s="158">
        <f t="shared" si="9"/>
        <v>0</v>
      </c>
      <c r="AA39" s="164"/>
      <c r="AB39" s="159">
        <f t="shared" si="10"/>
        <v>0</v>
      </c>
      <c r="AC39" s="165"/>
    </row>
    <row r="40" spans="1:29" ht="26.25" customHeight="1" x14ac:dyDescent="0.25">
      <c r="A40" s="159">
        <v>30</v>
      </c>
      <c r="B40" s="187"/>
      <c r="C40" s="161"/>
      <c r="D40" s="161" t="s">
        <v>6</v>
      </c>
      <c r="E40" s="208"/>
      <c r="F40" s="272"/>
      <c r="G40" s="272"/>
      <c r="H40" s="272"/>
      <c r="I40" s="272"/>
      <c r="J40" s="159">
        <f t="shared" si="1"/>
        <v>0</v>
      </c>
      <c r="K40" s="207"/>
      <c r="L40" s="159">
        <f t="shared" si="2"/>
        <v>0</v>
      </c>
      <c r="M40" s="206"/>
      <c r="N40" s="162">
        <f t="shared" si="3"/>
        <v>0</v>
      </c>
      <c r="O40" s="164"/>
      <c r="P40" s="159">
        <f t="shared" si="4"/>
        <v>0</v>
      </c>
      <c r="Q40" s="165"/>
      <c r="R40" s="158">
        <f t="shared" si="5"/>
        <v>0</v>
      </c>
      <c r="S40" s="164"/>
      <c r="T40" s="159">
        <f t="shared" si="6"/>
        <v>0</v>
      </c>
      <c r="U40" s="165"/>
      <c r="V40" s="158">
        <f t="shared" si="7"/>
        <v>0</v>
      </c>
      <c r="W40" s="164"/>
      <c r="X40" s="159">
        <f t="shared" si="8"/>
        <v>0</v>
      </c>
      <c r="Y40" s="166"/>
      <c r="Z40" s="158">
        <f t="shared" si="9"/>
        <v>0</v>
      </c>
      <c r="AA40" s="164"/>
      <c r="AB40" s="159">
        <f t="shared" si="10"/>
        <v>0</v>
      </c>
      <c r="AC40" s="165"/>
    </row>
    <row r="41" spans="1:29" ht="26.25" customHeight="1" x14ac:dyDescent="0.25">
      <c r="A41" s="159">
        <v>31</v>
      </c>
      <c r="B41" s="187"/>
      <c r="C41" s="161"/>
      <c r="D41" s="161" t="s">
        <v>6</v>
      </c>
      <c r="E41" s="208"/>
      <c r="F41" s="272"/>
      <c r="G41" s="272"/>
      <c r="H41" s="272"/>
      <c r="I41" s="272"/>
      <c r="J41" s="159">
        <f t="shared" si="1"/>
        <v>0</v>
      </c>
      <c r="K41" s="207"/>
      <c r="L41" s="159">
        <f t="shared" si="2"/>
        <v>0</v>
      </c>
      <c r="M41" s="206"/>
      <c r="N41" s="162">
        <f t="shared" si="3"/>
        <v>0</v>
      </c>
      <c r="O41" s="164"/>
      <c r="P41" s="159">
        <f t="shared" si="4"/>
        <v>0</v>
      </c>
      <c r="Q41" s="165"/>
      <c r="R41" s="158">
        <f t="shared" si="5"/>
        <v>0</v>
      </c>
      <c r="S41" s="164"/>
      <c r="T41" s="159">
        <f t="shared" si="6"/>
        <v>0</v>
      </c>
      <c r="U41" s="165"/>
      <c r="V41" s="158">
        <f t="shared" si="7"/>
        <v>0</v>
      </c>
      <c r="W41" s="164"/>
      <c r="X41" s="159">
        <f t="shared" si="8"/>
        <v>0</v>
      </c>
      <c r="Y41" s="166"/>
      <c r="Z41" s="158">
        <f t="shared" si="9"/>
        <v>0</v>
      </c>
      <c r="AA41" s="164"/>
      <c r="AB41" s="159">
        <f t="shared" si="10"/>
        <v>0</v>
      </c>
      <c r="AC41" s="165"/>
    </row>
    <row r="42" spans="1:29" ht="26.25" customHeight="1" x14ac:dyDescent="0.25">
      <c r="A42" s="159">
        <v>32</v>
      </c>
      <c r="B42" s="187"/>
      <c r="C42" s="161"/>
      <c r="D42" s="161" t="s">
        <v>6</v>
      </c>
      <c r="E42" s="208"/>
      <c r="F42" s="272"/>
      <c r="G42" s="272"/>
      <c r="H42" s="272"/>
      <c r="I42" s="272"/>
      <c r="J42" s="159">
        <f t="shared" si="1"/>
        <v>0</v>
      </c>
      <c r="K42" s="207"/>
      <c r="L42" s="159">
        <f t="shared" si="2"/>
        <v>0</v>
      </c>
      <c r="M42" s="206"/>
      <c r="N42" s="162">
        <f t="shared" si="3"/>
        <v>0</v>
      </c>
      <c r="O42" s="164"/>
      <c r="P42" s="159">
        <f t="shared" si="4"/>
        <v>0</v>
      </c>
      <c r="Q42" s="165"/>
      <c r="R42" s="158">
        <f t="shared" si="5"/>
        <v>0</v>
      </c>
      <c r="S42" s="164"/>
      <c r="T42" s="159">
        <f t="shared" si="6"/>
        <v>0</v>
      </c>
      <c r="U42" s="165"/>
      <c r="V42" s="158">
        <f t="shared" si="7"/>
        <v>0</v>
      </c>
      <c r="W42" s="164"/>
      <c r="X42" s="159">
        <f t="shared" si="8"/>
        <v>0</v>
      </c>
      <c r="Y42" s="166"/>
      <c r="Z42" s="158">
        <f t="shared" si="9"/>
        <v>0</v>
      </c>
      <c r="AA42" s="164"/>
      <c r="AB42" s="159">
        <f t="shared" si="10"/>
        <v>0</v>
      </c>
      <c r="AC42" s="165"/>
    </row>
    <row r="43" spans="1:29" ht="26.25" customHeight="1" x14ac:dyDescent="0.25">
      <c r="A43" s="159">
        <v>33</v>
      </c>
      <c r="B43" s="187"/>
      <c r="C43" s="161"/>
      <c r="D43" s="161" t="s">
        <v>6</v>
      </c>
      <c r="E43" s="208"/>
      <c r="F43" s="272"/>
      <c r="G43" s="272"/>
      <c r="H43" s="272"/>
      <c r="I43" s="272"/>
      <c r="J43" s="159">
        <f t="shared" ref="J43:J74" si="11">IF(D43="b1.1", 30,IF(D43="b1.2", 15, IF(D43="b1.3", 6, IF(D43="b1.4", 2, IF(D43="b1.5", 4, IF(D43="b1.6", 5, IF(D43="b1.7", 2, IF(D43="b1.8", 2, IF(D43="b1.9", 3, IF(D43="b1.10", 2, IF(D43="b1.11", 5, IF(D43="b1.12", 2, IF(D43="b1.13", 5, IF(D43="b1.14", 20, IF(D43="b1.15", 30, IF(D43="b1.16", 10, IF(D43="b1.17", 15, IF(D43="b1.18", 10, IF(D43="b1.19", 10, IF(D43="b1.20", 2, IF(D43="b1.21", 10, IF(D43="b1.22", 30, IF(D43="b1.22", 30, IF(D43="b1.23", 10, IF(D43="b1.24", 10, IF(D43="b1.25", 10, IF(D43="b1.26", 20, IF(D43="b1.27", 10, IF(D43="b1.28", 10, IF(D43="b1.29", 5, IF(D43="b1.30", 2, IF(D43="b1.31", 1, IF(D43="b1.32", 1, IF(D43="b1.33", 1, IF(D43="b1.34", 1, IF(D43="b1.35", 20, 0))))))))))))))))))))))))))))))))))))</f>
        <v>0</v>
      </c>
      <c r="K43" s="207"/>
      <c r="L43" s="159">
        <f t="shared" ref="L43:L74" si="12">J43*K43</f>
        <v>0</v>
      </c>
      <c r="M43" s="206"/>
      <c r="N43" s="162">
        <f t="shared" ref="N43:N74" si="13">J43</f>
        <v>0</v>
      </c>
      <c r="O43" s="164"/>
      <c r="P43" s="159">
        <f t="shared" ref="P43:P74" si="14">N43*O43</f>
        <v>0</v>
      </c>
      <c r="Q43" s="165"/>
      <c r="R43" s="158">
        <f t="shared" ref="R43:R74" si="15">J43</f>
        <v>0</v>
      </c>
      <c r="S43" s="164"/>
      <c r="T43" s="159">
        <f t="shared" ref="T43:T74" si="16">S43*R43</f>
        <v>0</v>
      </c>
      <c r="U43" s="165"/>
      <c r="V43" s="158">
        <f t="shared" ref="V43:V74" si="17">J43</f>
        <v>0</v>
      </c>
      <c r="W43" s="164"/>
      <c r="X43" s="159">
        <f t="shared" ref="X43:X74" si="18">W43*V43</f>
        <v>0</v>
      </c>
      <c r="Y43" s="166"/>
      <c r="Z43" s="158">
        <f t="shared" ref="Z43:Z74" si="19">J43</f>
        <v>0</v>
      </c>
      <c r="AA43" s="164"/>
      <c r="AB43" s="159">
        <f t="shared" ref="AB43:AB74" si="20">AA43*Z43</f>
        <v>0</v>
      </c>
      <c r="AC43" s="165"/>
    </row>
    <row r="44" spans="1:29" ht="26.25" customHeight="1" x14ac:dyDescent="0.25">
      <c r="A44" s="159">
        <v>34</v>
      </c>
      <c r="B44" s="187"/>
      <c r="C44" s="161"/>
      <c r="D44" s="161" t="s">
        <v>6</v>
      </c>
      <c r="E44" s="208"/>
      <c r="F44" s="272"/>
      <c r="G44" s="272"/>
      <c r="H44" s="272"/>
      <c r="I44" s="272"/>
      <c r="J44" s="159">
        <f t="shared" si="11"/>
        <v>0</v>
      </c>
      <c r="K44" s="207"/>
      <c r="L44" s="159">
        <f t="shared" si="12"/>
        <v>0</v>
      </c>
      <c r="M44" s="206"/>
      <c r="N44" s="162">
        <f t="shared" si="13"/>
        <v>0</v>
      </c>
      <c r="O44" s="164"/>
      <c r="P44" s="159">
        <f t="shared" si="14"/>
        <v>0</v>
      </c>
      <c r="Q44" s="165"/>
      <c r="R44" s="158">
        <f t="shared" si="15"/>
        <v>0</v>
      </c>
      <c r="S44" s="164"/>
      <c r="T44" s="159">
        <f t="shared" si="16"/>
        <v>0</v>
      </c>
      <c r="U44" s="165"/>
      <c r="V44" s="158">
        <f t="shared" si="17"/>
        <v>0</v>
      </c>
      <c r="W44" s="164"/>
      <c r="X44" s="159">
        <f t="shared" si="18"/>
        <v>0</v>
      </c>
      <c r="Y44" s="166"/>
      <c r="Z44" s="158">
        <f t="shared" si="19"/>
        <v>0</v>
      </c>
      <c r="AA44" s="164"/>
      <c r="AB44" s="159">
        <f t="shared" si="20"/>
        <v>0</v>
      </c>
      <c r="AC44" s="165"/>
    </row>
    <row r="45" spans="1:29" ht="26.25" customHeight="1" x14ac:dyDescent="0.25">
      <c r="A45" s="159">
        <v>35</v>
      </c>
      <c r="B45" s="187"/>
      <c r="C45" s="161"/>
      <c r="D45" s="161" t="s">
        <v>6</v>
      </c>
      <c r="E45" s="208"/>
      <c r="F45" s="272"/>
      <c r="G45" s="272"/>
      <c r="H45" s="272"/>
      <c r="I45" s="272"/>
      <c r="J45" s="159">
        <f t="shared" si="11"/>
        <v>0</v>
      </c>
      <c r="K45" s="207"/>
      <c r="L45" s="159">
        <f t="shared" si="12"/>
        <v>0</v>
      </c>
      <c r="M45" s="206"/>
      <c r="N45" s="162">
        <f t="shared" si="13"/>
        <v>0</v>
      </c>
      <c r="O45" s="164"/>
      <c r="P45" s="159">
        <f t="shared" si="14"/>
        <v>0</v>
      </c>
      <c r="Q45" s="165"/>
      <c r="R45" s="158">
        <f t="shared" si="15"/>
        <v>0</v>
      </c>
      <c r="S45" s="164"/>
      <c r="T45" s="159">
        <f t="shared" si="16"/>
        <v>0</v>
      </c>
      <c r="U45" s="165"/>
      <c r="V45" s="158">
        <f t="shared" si="17"/>
        <v>0</v>
      </c>
      <c r="W45" s="164"/>
      <c r="X45" s="159">
        <f t="shared" si="18"/>
        <v>0</v>
      </c>
      <c r="Y45" s="166"/>
      <c r="Z45" s="158">
        <f t="shared" si="19"/>
        <v>0</v>
      </c>
      <c r="AA45" s="164"/>
      <c r="AB45" s="159">
        <f t="shared" si="20"/>
        <v>0</v>
      </c>
      <c r="AC45" s="165"/>
    </row>
    <row r="46" spans="1:29" ht="26.25" customHeight="1" x14ac:dyDescent="0.25">
      <c r="A46" s="159">
        <v>36</v>
      </c>
      <c r="B46" s="187"/>
      <c r="C46" s="161"/>
      <c r="D46" s="161" t="s">
        <v>6</v>
      </c>
      <c r="E46" s="208"/>
      <c r="F46" s="272"/>
      <c r="G46" s="272"/>
      <c r="H46" s="272"/>
      <c r="I46" s="272"/>
      <c r="J46" s="159">
        <f t="shared" si="11"/>
        <v>0</v>
      </c>
      <c r="K46" s="207"/>
      <c r="L46" s="159">
        <f t="shared" si="12"/>
        <v>0</v>
      </c>
      <c r="M46" s="206"/>
      <c r="N46" s="162">
        <f t="shared" si="13"/>
        <v>0</v>
      </c>
      <c r="O46" s="164"/>
      <c r="P46" s="159">
        <f t="shared" si="14"/>
        <v>0</v>
      </c>
      <c r="Q46" s="165"/>
      <c r="R46" s="158">
        <f t="shared" si="15"/>
        <v>0</v>
      </c>
      <c r="S46" s="164"/>
      <c r="T46" s="159">
        <f t="shared" si="16"/>
        <v>0</v>
      </c>
      <c r="U46" s="165"/>
      <c r="V46" s="158">
        <f t="shared" si="17"/>
        <v>0</v>
      </c>
      <c r="W46" s="164"/>
      <c r="X46" s="159">
        <f t="shared" si="18"/>
        <v>0</v>
      </c>
      <c r="Y46" s="166"/>
      <c r="Z46" s="158">
        <f t="shared" si="19"/>
        <v>0</v>
      </c>
      <c r="AA46" s="164"/>
      <c r="AB46" s="159">
        <f t="shared" si="20"/>
        <v>0</v>
      </c>
      <c r="AC46" s="165"/>
    </row>
    <row r="47" spans="1:29" ht="26.25" customHeight="1" x14ac:dyDescent="0.25">
      <c r="A47" s="159">
        <v>37</v>
      </c>
      <c r="B47" s="187"/>
      <c r="C47" s="161"/>
      <c r="D47" s="161" t="s">
        <v>6</v>
      </c>
      <c r="E47" s="208"/>
      <c r="F47" s="272"/>
      <c r="G47" s="272"/>
      <c r="H47" s="272"/>
      <c r="I47" s="272"/>
      <c r="J47" s="159">
        <f t="shared" si="11"/>
        <v>0</v>
      </c>
      <c r="K47" s="207"/>
      <c r="L47" s="159">
        <f t="shared" si="12"/>
        <v>0</v>
      </c>
      <c r="M47" s="206"/>
      <c r="N47" s="162">
        <f t="shared" si="13"/>
        <v>0</v>
      </c>
      <c r="O47" s="164"/>
      <c r="P47" s="159">
        <f t="shared" si="14"/>
        <v>0</v>
      </c>
      <c r="Q47" s="165"/>
      <c r="R47" s="158">
        <f t="shared" si="15"/>
        <v>0</v>
      </c>
      <c r="S47" s="164"/>
      <c r="T47" s="159">
        <f t="shared" si="16"/>
        <v>0</v>
      </c>
      <c r="U47" s="165"/>
      <c r="V47" s="158">
        <f t="shared" si="17"/>
        <v>0</v>
      </c>
      <c r="W47" s="164"/>
      <c r="X47" s="159">
        <f t="shared" si="18"/>
        <v>0</v>
      </c>
      <c r="Y47" s="166"/>
      <c r="Z47" s="158">
        <f t="shared" si="19"/>
        <v>0</v>
      </c>
      <c r="AA47" s="164"/>
      <c r="AB47" s="159">
        <f t="shared" si="20"/>
        <v>0</v>
      </c>
      <c r="AC47" s="165"/>
    </row>
    <row r="48" spans="1:29" ht="26.25" customHeight="1" x14ac:dyDescent="0.25">
      <c r="A48" s="159">
        <v>38</v>
      </c>
      <c r="B48" s="187"/>
      <c r="C48" s="161"/>
      <c r="D48" s="161" t="s">
        <v>6</v>
      </c>
      <c r="E48" s="208"/>
      <c r="F48" s="272"/>
      <c r="G48" s="272"/>
      <c r="H48" s="272"/>
      <c r="I48" s="272"/>
      <c r="J48" s="159">
        <f t="shared" si="11"/>
        <v>0</v>
      </c>
      <c r="K48" s="207"/>
      <c r="L48" s="159">
        <f t="shared" si="12"/>
        <v>0</v>
      </c>
      <c r="M48" s="206"/>
      <c r="N48" s="162">
        <f t="shared" si="13"/>
        <v>0</v>
      </c>
      <c r="O48" s="164"/>
      <c r="P48" s="159">
        <f t="shared" si="14"/>
        <v>0</v>
      </c>
      <c r="Q48" s="165"/>
      <c r="R48" s="158">
        <f t="shared" si="15"/>
        <v>0</v>
      </c>
      <c r="S48" s="164"/>
      <c r="T48" s="159">
        <f t="shared" si="16"/>
        <v>0</v>
      </c>
      <c r="U48" s="165"/>
      <c r="V48" s="158">
        <f t="shared" si="17"/>
        <v>0</v>
      </c>
      <c r="W48" s="164"/>
      <c r="X48" s="159">
        <f t="shared" si="18"/>
        <v>0</v>
      </c>
      <c r="Y48" s="166"/>
      <c r="Z48" s="158">
        <f t="shared" si="19"/>
        <v>0</v>
      </c>
      <c r="AA48" s="164"/>
      <c r="AB48" s="159">
        <f t="shared" si="20"/>
        <v>0</v>
      </c>
      <c r="AC48" s="165"/>
    </row>
    <row r="49" spans="1:29" ht="26.25" customHeight="1" x14ac:dyDescent="0.25">
      <c r="A49" s="159">
        <v>39</v>
      </c>
      <c r="B49" s="187"/>
      <c r="C49" s="161"/>
      <c r="D49" s="161" t="s">
        <v>6</v>
      </c>
      <c r="E49" s="208"/>
      <c r="F49" s="272"/>
      <c r="G49" s="272"/>
      <c r="H49" s="272"/>
      <c r="I49" s="272"/>
      <c r="J49" s="159">
        <f t="shared" si="11"/>
        <v>0</v>
      </c>
      <c r="K49" s="207"/>
      <c r="L49" s="159">
        <f t="shared" si="12"/>
        <v>0</v>
      </c>
      <c r="M49" s="206"/>
      <c r="N49" s="162">
        <f t="shared" si="13"/>
        <v>0</v>
      </c>
      <c r="O49" s="164"/>
      <c r="P49" s="159">
        <f t="shared" si="14"/>
        <v>0</v>
      </c>
      <c r="Q49" s="165"/>
      <c r="R49" s="158">
        <f t="shared" si="15"/>
        <v>0</v>
      </c>
      <c r="S49" s="164"/>
      <c r="T49" s="159">
        <f t="shared" si="16"/>
        <v>0</v>
      </c>
      <c r="U49" s="165"/>
      <c r="V49" s="158">
        <f t="shared" si="17"/>
        <v>0</v>
      </c>
      <c r="W49" s="164"/>
      <c r="X49" s="159">
        <f t="shared" si="18"/>
        <v>0</v>
      </c>
      <c r="Y49" s="166"/>
      <c r="Z49" s="158">
        <f t="shared" si="19"/>
        <v>0</v>
      </c>
      <c r="AA49" s="164"/>
      <c r="AB49" s="159">
        <f t="shared" si="20"/>
        <v>0</v>
      </c>
      <c r="AC49" s="165"/>
    </row>
    <row r="50" spans="1:29" ht="26.25" customHeight="1" x14ac:dyDescent="0.25">
      <c r="A50" s="159">
        <v>40</v>
      </c>
      <c r="B50" s="187"/>
      <c r="C50" s="161"/>
      <c r="D50" s="161" t="s">
        <v>6</v>
      </c>
      <c r="E50" s="208"/>
      <c r="F50" s="272"/>
      <c r="G50" s="272"/>
      <c r="H50" s="272"/>
      <c r="I50" s="272"/>
      <c r="J50" s="159">
        <f t="shared" si="11"/>
        <v>0</v>
      </c>
      <c r="K50" s="207"/>
      <c r="L50" s="159">
        <f t="shared" si="12"/>
        <v>0</v>
      </c>
      <c r="M50" s="206"/>
      <c r="N50" s="162">
        <f t="shared" si="13"/>
        <v>0</v>
      </c>
      <c r="O50" s="164"/>
      <c r="P50" s="159">
        <f t="shared" si="14"/>
        <v>0</v>
      </c>
      <c r="Q50" s="165"/>
      <c r="R50" s="158">
        <f t="shared" si="15"/>
        <v>0</v>
      </c>
      <c r="S50" s="164"/>
      <c r="T50" s="159">
        <f t="shared" si="16"/>
        <v>0</v>
      </c>
      <c r="U50" s="165"/>
      <c r="V50" s="158">
        <f t="shared" si="17"/>
        <v>0</v>
      </c>
      <c r="W50" s="164"/>
      <c r="X50" s="159">
        <f t="shared" si="18"/>
        <v>0</v>
      </c>
      <c r="Y50" s="166"/>
      <c r="Z50" s="158">
        <f t="shared" si="19"/>
        <v>0</v>
      </c>
      <c r="AA50" s="164"/>
      <c r="AB50" s="159">
        <f t="shared" si="20"/>
        <v>0</v>
      </c>
      <c r="AC50" s="165"/>
    </row>
    <row r="51" spans="1:29" ht="26.25" customHeight="1" x14ac:dyDescent="0.25">
      <c r="A51" s="159">
        <v>41</v>
      </c>
      <c r="B51" s="187"/>
      <c r="C51" s="161"/>
      <c r="D51" s="161" t="s">
        <v>6</v>
      </c>
      <c r="E51" s="208"/>
      <c r="F51" s="272"/>
      <c r="G51" s="272"/>
      <c r="H51" s="272"/>
      <c r="I51" s="272"/>
      <c r="J51" s="159">
        <f t="shared" si="11"/>
        <v>0</v>
      </c>
      <c r="K51" s="207"/>
      <c r="L51" s="159">
        <f t="shared" si="12"/>
        <v>0</v>
      </c>
      <c r="M51" s="206"/>
      <c r="N51" s="162">
        <f t="shared" si="13"/>
        <v>0</v>
      </c>
      <c r="O51" s="164"/>
      <c r="P51" s="159">
        <f t="shared" si="14"/>
        <v>0</v>
      </c>
      <c r="Q51" s="165"/>
      <c r="R51" s="158">
        <f t="shared" si="15"/>
        <v>0</v>
      </c>
      <c r="S51" s="164"/>
      <c r="T51" s="159">
        <f t="shared" si="16"/>
        <v>0</v>
      </c>
      <c r="U51" s="165"/>
      <c r="V51" s="158">
        <f t="shared" si="17"/>
        <v>0</v>
      </c>
      <c r="W51" s="164"/>
      <c r="X51" s="159">
        <f t="shared" si="18"/>
        <v>0</v>
      </c>
      <c r="Y51" s="166"/>
      <c r="Z51" s="158">
        <f t="shared" si="19"/>
        <v>0</v>
      </c>
      <c r="AA51" s="164"/>
      <c r="AB51" s="159">
        <f t="shared" si="20"/>
        <v>0</v>
      </c>
      <c r="AC51" s="165"/>
    </row>
    <row r="52" spans="1:29" ht="26.25" customHeight="1" x14ac:dyDescent="0.25">
      <c r="A52" s="159">
        <v>42</v>
      </c>
      <c r="B52" s="187"/>
      <c r="C52" s="161"/>
      <c r="D52" s="161" t="s">
        <v>6</v>
      </c>
      <c r="E52" s="208"/>
      <c r="F52" s="272"/>
      <c r="G52" s="272"/>
      <c r="H52" s="272"/>
      <c r="I52" s="272"/>
      <c r="J52" s="159">
        <f t="shared" si="11"/>
        <v>0</v>
      </c>
      <c r="K52" s="207"/>
      <c r="L52" s="159">
        <f t="shared" si="12"/>
        <v>0</v>
      </c>
      <c r="M52" s="206"/>
      <c r="N52" s="162">
        <f t="shared" si="13"/>
        <v>0</v>
      </c>
      <c r="O52" s="164"/>
      <c r="P52" s="159">
        <f t="shared" si="14"/>
        <v>0</v>
      </c>
      <c r="Q52" s="165"/>
      <c r="R52" s="158">
        <f t="shared" si="15"/>
        <v>0</v>
      </c>
      <c r="S52" s="164"/>
      <c r="T52" s="159">
        <f t="shared" si="16"/>
        <v>0</v>
      </c>
      <c r="U52" s="165"/>
      <c r="V52" s="158">
        <f t="shared" si="17"/>
        <v>0</v>
      </c>
      <c r="W52" s="164"/>
      <c r="X52" s="159">
        <f t="shared" si="18"/>
        <v>0</v>
      </c>
      <c r="Y52" s="166"/>
      <c r="Z52" s="158">
        <f t="shared" si="19"/>
        <v>0</v>
      </c>
      <c r="AA52" s="164"/>
      <c r="AB52" s="159">
        <f t="shared" si="20"/>
        <v>0</v>
      </c>
      <c r="AC52" s="165"/>
    </row>
    <row r="53" spans="1:29" ht="26.25" customHeight="1" x14ac:dyDescent="0.25">
      <c r="A53" s="159">
        <v>43</v>
      </c>
      <c r="B53" s="187"/>
      <c r="C53" s="187"/>
      <c r="D53" s="161" t="s">
        <v>6</v>
      </c>
      <c r="E53" s="194"/>
      <c r="F53" s="272"/>
      <c r="G53" s="272"/>
      <c r="H53" s="272"/>
      <c r="I53" s="272"/>
      <c r="J53" s="159">
        <f t="shared" si="11"/>
        <v>0</v>
      </c>
      <c r="K53" s="207"/>
      <c r="L53" s="159">
        <f t="shared" si="12"/>
        <v>0</v>
      </c>
      <c r="M53" s="206"/>
      <c r="N53" s="162">
        <f t="shared" si="13"/>
        <v>0</v>
      </c>
      <c r="O53" s="164"/>
      <c r="P53" s="159">
        <f t="shared" si="14"/>
        <v>0</v>
      </c>
      <c r="Q53" s="165"/>
      <c r="R53" s="158">
        <f t="shared" si="15"/>
        <v>0</v>
      </c>
      <c r="S53" s="164"/>
      <c r="T53" s="159">
        <f t="shared" si="16"/>
        <v>0</v>
      </c>
      <c r="U53" s="165"/>
      <c r="V53" s="158">
        <f t="shared" si="17"/>
        <v>0</v>
      </c>
      <c r="W53" s="164"/>
      <c r="X53" s="159">
        <f t="shared" si="18"/>
        <v>0</v>
      </c>
      <c r="Y53" s="166"/>
      <c r="Z53" s="158">
        <f t="shared" si="19"/>
        <v>0</v>
      </c>
      <c r="AA53" s="164"/>
      <c r="AB53" s="159">
        <f t="shared" si="20"/>
        <v>0</v>
      </c>
      <c r="AC53" s="165"/>
    </row>
    <row r="54" spans="1:29" ht="26.25" customHeight="1" x14ac:dyDescent="0.25">
      <c r="A54" s="159">
        <v>44</v>
      </c>
      <c r="B54" s="187"/>
      <c r="C54" s="187"/>
      <c r="D54" s="161" t="s">
        <v>6</v>
      </c>
      <c r="E54" s="187"/>
      <c r="F54" s="272"/>
      <c r="G54" s="272"/>
      <c r="H54" s="272"/>
      <c r="I54" s="272"/>
      <c r="J54" s="159">
        <f t="shared" si="11"/>
        <v>0</v>
      </c>
      <c r="K54" s="207"/>
      <c r="L54" s="159">
        <f t="shared" si="12"/>
        <v>0</v>
      </c>
      <c r="M54" s="206"/>
      <c r="N54" s="162">
        <f t="shared" si="13"/>
        <v>0</v>
      </c>
      <c r="O54" s="164"/>
      <c r="P54" s="159">
        <f t="shared" si="14"/>
        <v>0</v>
      </c>
      <c r="Q54" s="165"/>
      <c r="R54" s="158">
        <f t="shared" si="15"/>
        <v>0</v>
      </c>
      <c r="S54" s="164"/>
      <c r="T54" s="159">
        <f t="shared" si="16"/>
        <v>0</v>
      </c>
      <c r="U54" s="165"/>
      <c r="V54" s="158">
        <f t="shared" si="17"/>
        <v>0</v>
      </c>
      <c r="W54" s="164"/>
      <c r="X54" s="159">
        <f t="shared" si="18"/>
        <v>0</v>
      </c>
      <c r="Y54" s="166"/>
      <c r="Z54" s="158">
        <f t="shared" si="19"/>
        <v>0</v>
      </c>
      <c r="AA54" s="164"/>
      <c r="AB54" s="159">
        <f t="shared" si="20"/>
        <v>0</v>
      </c>
      <c r="AC54" s="165"/>
    </row>
    <row r="55" spans="1:29" ht="26.25" customHeight="1" x14ac:dyDescent="0.25">
      <c r="A55" s="159">
        <v>45</v>
      </c>
      <c r="B55" s="187"/>
      <c r="C55" s="187"/>
      <c r="D55" s="161" t="s">
        <v>6</v>
      </c>
      <c r="E55" s="187"/>
      <c r="F55" s="272"/>
      <c r="G55" s="272"/>
      <c r="H55" s="272"/>
      <c r="I55" s="272"/>
      <c r="J55" s="159">
        <f t="shared" si="11"/>
        <v>0</v>
      </c>
      <c r="K55" s="207"/>
      <c r="L55" s="159">
        <f t="shared" si="12"/>
        <v>0</v>
      </c>
      <c r="M55" s="206"/>
      <c r="N55" s="162">
        <f t="shared" si="13"/>
        <v>0</v>
      </c>
      <c r="O55" s="164"/>
      <c r="P55" s="159">
        <f t="shared" si="14"/>
        <v>0</v>
      </c>
      <c r="Q55" s="165"/>
      <c r="R55" s="158">
        <f t="shared" si="15"/>
        <v>0</v>
      </c>
      <c r="S55" s="164"/>
      <c r="T55" s="159">
        <f t="shared" si="16"/>
        <v>0</v>
      </c>
      <c r="U55" s="165"/>
      <c r="V55" s="158">
        <f t="shared" si="17"/>
        <v>0</v>
      </c>
      <c r="W55" s="164"/>
      <c r="X55" s="159">
        <f t="shared" si="18"/>
        <v>0</v>
      </c>
      <c r="Y55" s="166"/>
      <c r="Z55" s="158">
        <f t="shared" si="19"/>
        <v>0</v>
      </c>
      <c r="AA55" s="164"/>
      <c r="AB55" s="159">
        <f t="shared" si="20"/>
        <v>0</v>
      </c>
      <c r="AC55" s="165"/>
    </row>
    <row r="56" spans="1:29" ht="26.25" customHeight="1" x14ac:dyDescent="0.25">
      <c r="A56" s="159">
        <v>46</v>
      </c>
      <c r="B56" s="187"/>
      <c r="C56" s="187"/>
      <c r="D56" s="161" t="s">
        <v>6</v>
      </c>
      <c r="E56" s="187"/>
      <c r="F56" s="272"/>
      <c r="G56" s="272"/>
      <c r="H56" s="272"/>
      <c r="I56" s="272"/>
      <c r="J56" s="159">
        <f t="shared" si="11"/>
        <v>0</v>
      </c>
      <c r="K56" s="207"/>
      <c r="L56" s="159">
        <f t="shared" si="12"/>
        <v>0</v>
      </c>
      <c r="M56" s="206"/>
      <c r="N56" s="162">
        <f t="shared" si="13"/>
        <v>0</v>
      </c>
      <c r="O56" s="164"/>
      <c r="P56" s="159">
        <f t="shared" si="14"/>
        <v>0</v>
      </c>
      <c r="Q56" s="165"/>
      <c r="R56" s="158">
        <f t="shared" si="15"/>
        <v>0</v>
      </c>
      <c r="S56" s="164"/>
      <c r="T56" s="159">
        <f t="shared" si="16"/>
        <v>0</v>
      </c>
      <c r="U56" s="165"/>
      <c r="V56" s="158">
        <f t="shared" si="17"/>
        <v>0</v>
      </c>
      <c r="W56" s="164"/>
      <c r="X56" s="159">
        <f t="shared" si="18"/>
        <v>0</v>
      </c>
      <c r="Y56" s="166"/>
      <c r="Z56" s="158">
        <f t="shared" si="19"/>
        <v>0</v>
      </c>
      <c r="AA56" s="164"/>
      <c r="AB56" s="159">
        <f t="shared" si="20"/>
        <v>0</v>
      </c>
      <c r="AC56" s="165"/>
    </row>
    <row r="57" spans="1:29" ht="26.25" customHeight="1" x14ac:dyDescent="0.25">
      <c r="A57" s="159">
        <v>47</v>
      </c>
      <c r="B57" s="187"/>
      <c r="C57" s="187"/>
      <c r="D57" s="161" t="s">
        <v>6</v>
      </c>
      <c r="E57" s="187"/>
      <c r="F57" s="272"/>
      <c r="G57" s="272"/>
      <c r="H57" s="272"/>
      <c r="I57" s="272"/>
      <c r="J57" s="159">
        <f t="shared" si="11"/>
        <v>0</v>
      </c>
      <c r="K57" s="207"/>
      <c r="L57" s="159">
        <f t="shared" si="12"/>
        <v>0</v>
      </c>
      <c r="M57" s="206"/>
      <c r="N57" s="162">
        <f t="shared" si="13"/>
        <v>0</v>
      </c>
      <c r="O57" s="164"/>
      <c r="P57" s="159">
        <f t="shared" si="14"/>
        <v>0</v>
      </c>
      <c r="Q57" s="165"/>
      <c r="R57" s="158">
        <f t="shared" si="15"/>
        <v>0</v>
      </c>
      <c r="S57" s="164"/>
      <c r="T57" s="159">
        <f t="shared" si="16"/>
        <v>0</v>
      </c>
      <c r="U57" s="165"/>
      <c r="V57" s="158">
        <f t="shared" si="17"/>
        <v>0</v>
      </c>
      <c r="W57" s="164"/>
      <c r="X57" s="159">
        <f t="shared" si="18"/>
        <v>0</v>
      </c>
      <c r="Y57" s="166"/>
      <c r="Z57" s="158">
        <f t="shared" si="19"/>
        <v>0</v>
      </c>
      <c r="AA57" s="164"/>
      <c r="AB57" s="159">
        <f t="shared" si="20"/>
        <v>0</v>
      </c>
      <c r="AC57" s="165"/>
    </row>
    <row r="58" spans="1:29" ht="26.25" customHeight="1" x14ac:dyDescent="0.25">
      <c r="A58" s="159">
        <v>48</v>
      </c>
      <c r="B58" s="187"/>
      <c r="C58" s="187"/>
      <c r="D58" s="161" t="s">
        <v>6</v>
      </c>
      <c r="E58" s="187"/>
      <c r="F58" s="272"/>
      <c r="G58" s="272"/>
      <c r="H58" s="272"/>
      <c r="I58" s="272"/>
      <c r="J58" s="159">
        <f t="shared" si="11"/>
        <v>0</v>
      </c>
      <c r="K58" s="207"/>
      <c r="L58" s="159">
        <f t="shared" si="12"/>
        <v>0</v>
      </c>
      <c r="M58" s="206"/>
      <c r="N58" s="162">
        <f t="shared" si="13"/>
        <v>0</v>
      </c>
      <c r="O58" s="164"/>
      <c r="P58" s="159">
        <f t="shared" si="14"/>
        <v>0</v>
      </c>
      <c r="Q58" s="165"/>
      <c r="R58" s="158">
        <f t="shared" si="15"/>
        <v>0</v>
      </c>
      <c r="S58" s="164"/>
      <c r="T58" s="159">
        <f t="shared" si="16"/>
        <v>0</v>
      </c>
      <c r="U58" s="165"/>
      <c r="V58" s="158">
        <f t="shared" si="17"/>
        <v>0</v>
      </c>
      <c r="W58" s="164"/>
      <c r="X58" s="159">
        <f t="shared" si="18"/>
        <v>0</v>
      </c>
      <c r="Y58" s="166"/>
      <c r="Z58" s="158">
        <f t="shared" si="19"/>
        <v>0</v>
      </c>
      <c r="AA58" s="164"/>
      <c r="AB58" s="159">
        <f t="shared" si="20"/>
        <v>0</v>
      </c>
      <c r="AC58" s="165"/>
    </row>
    <row r="59" spans="1:29" ht="26.25" customHeight="1" x14ac:dyDescent="0.25">
      <c r="A59" s="159">
        <v>49</v>
      </c>
      <c r="B59" s="187"/>
      <c r="C59" s="187"/>
      <c r="D59" s="161" t="s">
        <v>6</v>
      </c>
      <c r="E59" s="187"/>
      <c r="F59" s="272"/>
      <c r="G59" s="272"/>
      <c r="H59" s="272"/>
      <c r="I59" s="272"/>
      <c r="J59" s="159">
        <f t="shared" si="11"/>
        <v>0</v>
      </c>
      <c r="K59" s="207"/>
      <c r="L59" s="159">
        <f t="shared" si="12"/>
        <v>0</v>
      </c>
      <c r="M59" s="206"/>
      <c r="N59" s="162">
        <f t="shared" si="13"/>
        <v>0</v>
      </c>
      <c r="O59" s="164"/>
      <c r="P59" s="159">
        <f t="shared" si="14"/>
        <v>0</v>
      </c>
      <c r="Q59" s="165"/>
      <c r="R59" s="158">
        <f t="shared" si="15"/>
        <v>0</v>
      </c>
      <c r="S59" s="164"/>
      <c r="T59" s="159">
        <f t="shared" si="16"/>
        <v>0</v>
      </c>
      <c r="U59" s="165"/>
      <c r="V59" s="158">
        <f t="shared" si="17"/>
        <v>0</v>
      </c>
      <c r="W59" s="164"/>
      <c r="X59" s="159">
        <f t="shared" si="18"/>
        <v>0</v>
      </c>
      <c r="Y59" s="166"/>
      <c r="Z59" s="158">
        <f t="shared" si="19"/>
        <v>0</v>
      </c>
      <c r="AA59" s="164"/>
      <c r="AB59" s="159">
        <f t="shared" si="20"/>
        <v>0</v>
      </c>
      <c r="AC59" s="165"/>
    </row>
    <row r="60" spans="1:29" ht="26.25" customHeight="1" x14ac:dyDescent="0.25">
      <c r="A60" s="159">
        <v>50</v>
      </c>
      <c r="B60" s="187"/>
      <c r="C60" s="187"/>
      <c r="D60" s="161" t="s">
        <v>6</v>
      </c>
      <c r="E60" s="187"/>
      <c r="F60" s="272"/>
      <c r="G60" s="272"/>
      <c r="H60" s="272"/>
      <c r="I60" s="272"/>
      <c r="J60" s="159">
        <f t="shared" si="11"/>
        <v>0</v>
      </c>
      <c r="K60" s="207"/>
      <c r="L60" s="159">
        <f t="shared" si="12"/>
        <v>0</v>
      </c>
      <c r="M60" s="206"/>
      <c r="N60" s="162">
        <f t="shared" si="13"/>
        <v>0</v>
      </c>
      <c r="O60" s="164"/>
      <c r="P60" s="159">
        <f t="shared" si="14"/>
        <v>0</v>
      </c>
      <c r="Q60" s="165"/>
      <c r="R60" s="158">
        <f t="shared" si="15"/>
        <v>0</v>
      </c>
      <c r="S60" s="164"/>
      <c r="T60" s="159">
        <f t="shared" si="16"/>
        <v>0</v>
      </c>
      <c r="U60" s="165"/>
      <c r="V60" s="158">
        <f t="shared" si="17"/>
        <v>0</v>
      </c>
      <c r="W60" s="164"/>
      <c r="X60" s="159">
        <f t="shared" si="18"/>
        <v>0</v>
      </c>
      <c r="Y60" s="166"/>
      <c r="Z60" s="158">
        <f t="shared" si="19"/>
        <v>0</v>
      </c>
      <c r="AA60" s="164"/>
      <c r="AB60" s="159">
        <f t="shared" si="20"/>
        <v>0</v>
      </c>
      <c r="AC60" s="165"/>
    </row>
    <row r="61" spans="1:29" ht="26.25" customHeight="1" x14ac:dyDescent="0.25">
      <c r="A61" s="159">
        <v>51</v>
      </c>
      <c r="B61" s="187"/>
      <c r="C61" s="187"/>
      <c r="D61" s="161" t="s">
        <v>6</v>
      </c>
      <c r="E61" s="187"/>
      <c r="F61" s="272"/>
      <c r="G61" s="272"/>
      <c r="H61" s="272"/>
      <c r="I61" s="272"/>
      <c r="J61" s="159">
        <f t="shared" si="11"/>
        <v>0</v>
      </c>
      <c r="K61" s="207"/>
      <c r="L61" s="159">
        <f t="shared" si="12"/>
        <v>0</v>
      </c>
      <c r="M61" s="206"/>
      <c r="N61" s="162">
        <f t="shared" si="13"/>
        <v>0</v>
      </c>
      <c r="O61" s="164"/>
      <c r="P61" s="159">
        <f t="shared" si="14"/>
        <v>0</v>
      </c>
      <c r="Q61" s="165"/>
      <c r="R61" s="158">
        <f t="shared" si="15"/>
        <v>0</v>
      </c>
      <c r="S61" s="164"/>
      <c r="T61" s="159">
        <f t="shared" si="16"/>
        <v>0</v>
      </c>
      <c r="U61" s="165"/>
      <c r="V61" s="158">
        <f t="shared" si="17"/>
        <v>0</v>
      </c>
      <c r="W61" s="164"/>
      <c r="X61" s="159">
        <f t="shared" si="18"/>
        <v>0</v>
      </c>
      <c r="Y61" s="166"/>
      <c r="Z61" s="158">
        <f t="shared" si="19"/>
        <v>0</v>
      </c>
      <c r="AA61" s="164"/>
      <c r="AB61" s="159">
        <f t="shared" si="20"/>
        <v>0</v>
      </c>
      <c r="AC61" s="165"/>
    </row>
    <row r="62" spans="1:29" ht="26.25" customHeight="1" x14ac:dyDescent="0.25">
      <c r="A62" s="159">
        <v>52</v>
      </c>
      <c r="B62" s="187"/>
      <c r="C62" s="187"/>
      <c r="D62" s="161" t="s">
        <v>6</v>
      </c>
      <c r="E62" s="187"/>
      <c r="F62" s="272"/>
      <c r="G62" s="272"/>
      <c r="H62" s="272"/>
      <c r="I62" s="272"/>
      <c r="J62" s="159">
        <f t="shared" si="11"/>
        <v>0</v>
      </c>
      <c r="K62" s="207"/>
      <c r="L62" s="159">
        <f t="shared" si="12"/>
        <v>0</v>
      </c>
      <c r="M62" s="206"/>
      <c r="N62" s="162">
        <f t="shared" si="13"/>
        <v>0</v>
      </c>
      <c r="O62" s="164"/>
      <c r="P62" s="159">
        <f t="shared" si="14"/>
        <v>0</v>
      </c>
      <c r="Q62" s="165"/>
      <c r="R62" s="158">
        <f t="shared" si="15"/>
        <v>0</v>
      </c>
      <c r="S62" s="164"/>
      <c r="T62" s="159">
        <f t="shared" si="16"/>
        <v>0</v>
      </c>
      <c r="U62" s="165"/>
      <c r="V62" s="158">
        <f t="shared" si="17"/>
        <v>0</v>
      </c>
      <c r="W62" s="164"/>
      <c r="X62" s="159">
        <f t="shared" si="18"/>
        <v>0</v>
      </c>
      <c r="Y62" s="166"/>
      <c r="Z62" s="158">
        <f t="shared" si="19"/>
        <v>0</v>
      </c>
      <c r="AA62" s="164"/>
      <c r="AB62" s="159">
        <f t="shared" si="20"/>
        <v>0</v>
      </c>
      <c r="AC62" s="165"/>
    </row>
    <row r="63" spans="1:29" ht="26.25" customHeight="1" x14ac:dyDescent="0.25">
      <c r="A63" s="159">
        <v>53</v>
      </c>
      <c r="B63" s="187"/>
      <c r="C63" s="187"/>
      <c r="D63" s="161" t="s">
        <v>6</v>
      </c>
      <c r="E63" s="187"/>
      <c r="F63" s="272"/>
      <c r="G63" s="272"/>
      <c r="H63" s="272"/>
      <c r="I63" s="272"/>
      <c r="J63" s="159">
        <f t="shared" si="11"/>
        <v>0</v>
      </c>
      <c r="K63" s="207"/>
      <c r="L63" s="159">
        <f t="shared" si="12"/>
        <v>0</v>
      </c>
      <c r="M63" s="206"/>
      <c r="N63" s="162">
        <f t="shared" si="13"/>
        <v>0</v>
      </c>
      <c r="O63" s="164"/>
      <c r="P63" s="159">
        <f t="shared" si="14"/>
        <v>0</v>
      </c>
      <c r="Q63" s="165"/>
      <c r="R63" s="158">
        <f t="shared" si="15"/>
        <v>0</v>
      </c>
      <c r="S63" s="164"/>
      <c r="T63" s="159">
        <f t="shared" si="16"/>
        <v>0</v>
      </c>
      <c r="U63" s="165"/>
      <c r="V63" s="158">
        <f t="shared" si="17"/>
        <v>0</v>
      </c>
      <c r="W63" s="164"/>
      <c r="X63" s="159">
        <f t="shared" si="18"/>
        <v>0</v>
      </c>
      <c r="Y63" s="166"/>
      <c r="Z63" s="158">
        <f t="shared" si="19"/>
        <v>0</v>
      </c>
      <c r="AA63" s="164"/>
      <c r="AB63" s="159">
        <f t="shared" si="20"/>
        <v>0</v>
      </c>
      <c r="AC63" s="165"/>
    </row>
    <row r="64" spans="1:29" ht="26.25" customHeight="1" x14ac:dyDescent="0.25">
      <c r="A64" s="159">
        <v>54</v>
      </c>
      <c r="B64" s="187"/>
      <c r="C64" s="187"/>
      <c r="D64" s="161" t="s">
        <v>6</v>
      </c>
      <c r="E64" s="187"/>
      <c r="F64" s="272"/>
      <c r="G64" s="272"/>
      <c r="H64" s="272"/>
      <c r="I64" s="272"/>
      <c r="J64" s="159">
        <f t="shared" si="11"/>
        <v>0</v>
      </c>
      <c r="K64" s="207"/>
      <c r="L64" s="159">
        <f t="shared" si="12"/>
        <v>0</v>
      </c>
      <c r="M64" s="206"/>
      <c r="N64" s="162">
        <f t="shared" si="13"/>
        <v>0</v>
      </c>
      <c r="O64" s="164"/>
      <c r="P64" s="159">
        <f t="shared" si="14"/>
        <v>0</v>
      </c>
      <c r="Q64" s="165"/>
      <c r="R64" s="158">
        <f t="shared" si="15"/>
        <v>0</v>
      </c>
      <c r="S64" s="164"/>
      <c r="T64" s="159">
        <f t="shared" si="16"/>
        <v>0</v>
      </c>
      <c r="U64" s="165"/>
      <c r="V64" s="158">
        <f t="shared" si="17"/>
        <v>0</v>
      </c>
      <c r="W64" s="164"/>
      <c r="X64" s="159">
        <f t="shared" si="18"/>
        <v>0</v>
      </c>
      <c r="Y64" s="166"/>
      <c r="Z64" s="158">
        <f t="shared" si="19"/>
        <v>0</v>
      </c>
      <c r="AA64" s="164"/>
      <c r="AB64" s="159">
        <f t="shared" si="20"/>
        <v>0</v>
      </c>
      <c r="AC64" s="165"/>
    </row>
    <row r="65" spans="1:29" ht="26.25" customHeight="1" x14ac:dyDescent="0.25">
      <c r="A65" s="159">
        <v>55</v>
      </c>
      <c r="B65" s="187"/>
      <c r="C65" s="187"/>
      <c r="D65" s="161" t="s">
        <v>6</v>
      </c>
      <c r="E65" s="187"/>
      <c r="F65" s="272"/>
      <c r="G65" s="272"/>
      <c r="H65" s="272"/>
      <c r="I65" s="272"/>
      <c r="J65" s="159">
        <f t="shared" si="11"/>
        <v>0</v>
      </c>
      <c r="K65" s="207"/>
      <c r="L65" s="159">
        <f t="shared" si="12"/>
        <v>0</v>
      </c>
      <c r="M65" s="206"/>
      <c r="N65" s="162">
        <f t="shared" si="13"/>
        <v>0</v>
      </c>
      <c r="O65" s="164"/>
      <c r="P65" s="159">
        <f t="shared" si="14"/>
        <v>0</v>
      </c>
      <c r="Q65" s="165"/>
      <c r="R65" s="158">
        <f t="shared" si="15"/>
        <v>0</v>
      </c>
      <c r="S65" s="164"/>
      <c r="T65" s="159">
        <f t="shared" si="16"/>
        <v>0</v>
      </c>
      <c r="U65" s="165"/>
      <c r="V65" s="158">
        <f t="shared" si="17"/>
        <v>0</v>
      </c>
      <c r="W65" s="164"/>
      <c r="X65" s="159">
        <f t="shared" si="18"/>
        <v>0</v>
      </c>
      <c r="Y65" s="166"/>
      <c r="Z65" s="158">
        <f t="shared" si="19"/>
        <v>0</v>
      </c>
      <c r="AA65" s="164"/>
      <c r="AB65" s="159">
        <f t="shared" si="20"/>
        <v>0</v>
      </c>
      <c r="AC65" s="165"/>
    </row>
    <row r="66" spans="1:29" ht="26.25" customHeight="1" x14ac:dyDescent="0.25">
      <c r="A66" s="159">
        <v>56</v>
      </c>
      <c r="B66" s="187"/>
      <c r="C66" s="187"/>
      <c r="D66" s="161" t="s">
        <v>6</v>
      </c>
      <c r="E66" s="187"/>
      <c r="F66" s="272"/>
      <c r="G66" s="272"/>
      <c r="H66" s="272"/>
      <c r="I66" s="272"/>
      <c r="J66" s="159">
        <f t="shared" si="11"/>
        <v>0</v>
      </c>
      <c r="K66" s="207"/>
      <c r="L66" s="159">
        <f t="shared" si="12"/>
        <v>0</v>
      </c>
      <c r="M66" s="206"/>
      <c r="N66" s="162">
        <f t="shared" si="13"/>
        <v>0</v>
      </c>
      <c r="O66" s="164"/>
      <c r="P66" s="159">
        <f t="shared" si="14"/>
        <v>0</v>
      </c>
      <c r="Q66" s="165"/>
      <c r="R66" s="158">
        <f t="shared" si="15"/>
        <v>0</v>
      </c>
      <c r="S66" s="164"/>
      <c r="T66" s="159">
        <f t="shared" si="16"/>
        <v>0</v>
      </c>
      <c r="U66" s="165"/>
      <c r="V66" s="158">
        <f t="shared" si="17"/>
        <v>0</v>
      </c>
      <c r="W66" s="164"/>
      <c r="X66" s="159">
        <f t="shared" si="18"/>
        <v>0</v>
      </c>
      <c r="Y66" s="166"/>
      <c r="Z66" s="158">
        <f t="shared" si="19"/>
        <v>0</v>
      </c>
      <c r="AA66" s="164"/>
      <c r="AB66" s="159">
        <f t="shared" si="20"/>
        <v>0</v>
      </c>
      <c r="AC66" s="165"/>
    </row>
    <row r="67" spans="1:29" ht="26.25" customHeight="1" x14ac:dyDescent="0.25">
      <c r="A67" s="159">
        <v>57</v>
      </c>
      <c r="B67" s="187"/>
      <c r="C67" s="187"/>
      <c r="D67" s="161" t="s">
        <v>6</v>
      </c>
      <c r="E67" s="187"/>
      <c r="F67" s="272"/>
      <c r="G67" s="272"/>
      <c r="H67" s="272"/>
      <c r="I67" s="272"/>
      <c r="J67" s="159">
        <f t="shared" si="11"/>
        <v>0</v>
      </c>
      <c r="K67" s="207"/>
      <c r="L67" s="159">
        <f t="shared" si="12"/>
        <v>0</v>
      </c>
      <c r="M67" s="206"/>
      <c r="N67" s="162">
        <f t="shared" si="13"/>
        <v>0</v>
      </c>
      <c r="O67" s="164"/>
      <c r="P67" s="159">
        <f t="shared" si="14"/>
        <v>0</v>
      </c>
      <c r="Q67" s="165"/>
      <c r="R67" s="158">
        <f t="shared" si="15"/>
        <v>0</v>
      </c>
      <c r="S67" s="164"/>
      <c r="T67" s="159">
        <f t="shared" si="16"/>
        <v>0</v>
      </c>
      <c r="U67" s="165"/>
      <c r="V67" s="158">
        <f t="shared" si="17"/>
        <v>0</v>
      </c>
      <c r="W67" s="164"/>
      <c r="X67" s="159">
        <f t="shared" si="18"/>
        <v>0</v>
      </c>
      <c r="Y67" s="166"/>
      <c r="Z67" s="158">
        <f t="shared" si="19"/>
        <v>0</v>
      </c>
      <c r="AA67" s="164"/>
      <c r="AB67" s="159">
        <f t="shared" si="20"/>
        <v>0</v>
      </c>
      <c r="AC67" s="165"/>
    </row>
    <row r="68" spans="1:29" ht="26.25" customHeight="1" x14ac:dyDescent="0.25">
      <c r="A68" s="159">
        <v>58</v>
      </c>
      <c r="B68" s="187"/>
      <c r="C68" s="187"/>
      <c r="D68" s="161" t="s">
        <v>6</v>
      </c>
      <c r="E68" s="187"/>
      <c r="F68" s="272"/>
      <c r="G68" s="272"/>
      <c r="H68" s="272"/>
      <c r="I68" s="272"/>
      <c r="J68" s="159">
        <f t="shared" si="11"/>
        <v>0</v>
      </c>
      <c r="K68" s="207"/>
      <c r="L68" s="159">
        <f t="shared" si="12"/>
        <v>0</v>
      </c>
      <c r="M68" s="206"/>
      <c r="N68" s="162">
        <f t="shared" si="13"/>
        <v>0</v>
      </c>
      <c r="O68" s="164"/>
      <c r="P68" s="159">
        <f t="shared" si="14"/>
        <v>0</v>
      </c>
      <c r="Q68" s="165"/>
      <c r="R68" s="158">
        <f t="shared" si="15"/>
        <v>0</v>
      </c>
      <c r="S68" s="164"/>
      <c r="T68" s="159">
        <f t="shared" si="16"/>
        <v>0</v>
      </c>
      <c r="U68" s="165"/>
      <c r="V68" s="158">
        <f t="shared" si="17"/>
        <v>0</v>
      </c>
      <c r="W68" s="164"/>
      <c r="X68" s="159">
        <f t="shared" si="18"/>
        <v>0</v>
      </c>
      <c r="Y68" s="166"/>
      <c r="Z68" s="158">
        <f t="shared" si="19"/>
        <v>0</v>
      </c>
      <c r="AA68" s="164"/>
      <c r="AB68" s="159">
        <f t="shared" si="20"/>
        <v>0</v>
      </c>
      <c r="AC68" s="165"/>
    </row>
    <row r="69" spans="1:29" ht="26.25" customHeight="1" x14ac:dyDescent="0.25">
      <c r="A69" s="159">
        <v>59</v>
      </c>
      <c r="B69" s="187"/>
      <c r="C69" s="187"/>
      <c r="D69" s="161" t="s">
        <v>6</v>
      </c>
      <c r="E69" s="187"/>
      <c r="F69" s="272"/>
      <c r="G69" s="272"/>
      <c r="H69" s="272"/>
      <c r="I69" s="272"/>
      <c r="J69" s="159">
        <f t="shared" si="11"/>
        <v>0</v>
      </c>
      <c r="K69" s="207"/>
      <c r="L69" s="159">
        <f t="shared" si="12"/>
        <v>0</v>
      </c>
      <c r="M69" s="206"/>
      <c r="N69" s="162">
        <f t="shared" si="13"/>
        <v>0</v>
      </c>
      <c r="O69" s="164"/>
      <c r="P69" s="159">
        <f t="shared" si="14"/>
        <v>0</v>
      </c>
      <c r="Q69" s="165"/>
      <c r="R69" s="158">
        <f t="shared" si="15"/>
        <v>0</v>
      </c>
      <c r="S69" s="164"/>
      <c r="T69" s="159">
        <f t="shared" si="16"/>
        <v>0</v>
      </c>
      <c r="U69" s="165"/>
      <c r="V69" s="158">
        <f t="shared" si="17"/>
        <v>0</v>
      </c>
      <c r="W69" s="164"/>
      <c r="X69" s="159">
        <f t="shared" si="18"/>
        <v>0</v>
      </c>
      <c r="Y69" s="166"/>
      <c r="Z69" s="158">
        <f t="shared" si="19"/>
        <v>0</v>
      </c>
      <c r="AA69" s="164"/>
      <c r="AB69" s="159">
        <f t="shared" si="20"/>
        <v>0</v>
      </c>
      <c r="AC69" s="165"/>
    </row>
    <row r="70" spans="1:29" ht="26.25" customHeight="1" x14ac:dyDescent="0.25">
      <c r="A70" s="159">
        <v>60</v>
      </c>
      <c r="B70" s="187"/>
      <c r="C70" s="187"/>
      <c r="D70" s="161" t="s">
        <v>6</v>
      </c>
      <c r="E70" s="187"/>
      <c r="F70" s="272"/>
      <c r="G70" s="272"/>
      <c r="H70" s="272"/>
      <c r="I70" s="272"/>
      <c r="J70" s="159">
        <f t="shared" si="11"/>
        <v>0</v>
      </c>
      <c r="K70" s="207"/>
      <c r="L70" s="159">
        <f t="shared" si="12"/>
        <v>0</v>
      </c>
      <c r="M70" s="206"/>
      <c r="N70" s="162">
        <f t="shared" si="13"/>
        <v>0</v>
      </c>
      <c r="O70" s="164"/>
      <c r="P70" s="159">
        <f t="shared" si="14"/>
        <v>0</v>
      </c>
      <c r="Q70" s="165"/>
      <c r="R70" s="158">
        <f t="shared" si="15"/>
        <v>0</v>
      </c>
      <c r="S70" s="164"/>
      <c r="T70" s="159">
        <f t="shared" si="16"/>
        <v>0</v>
      </c>
      <c r="U70" s="165"/>
      <c r="V70" s="158">
        <f t="shared" si="17"/>
        <v>0</v>
      </c>
      <c r="W70" s="164"/>
      <c r="X70" s="159">
        <f t="shared" si="18"/>
        <v>0</v>
      </c>
      <c r="Y70" s="166"/>
      <c r="Z70" s="158">
        <f t="shared" si="19"/>
        <v>0</v>
      </c>
      <c r="AA70" s="164"/>
      <c r="AB70" s="159">
        <f t="shared" si="20"/>
        <v>0</v>
      </c>
      <c r="AC70" s="165"/>
    </row>
    <row r="71" spans="1:29" ht="26.25" customHeight="1" x14ac:dyDescent="0.25">
      <c r="A71" s="159">
        <v>61</v>
      </c>
      <c r="B71" s="187"/>
      <c r="C71" s="187"/>
      <c r="D71" s="161" t="s">
        <v>6</v>
      </c>
      <c r="E71" s="187"/>
      <c r="F71" s="272"/>
      <c r="G71" s="272"/>
      <c r="H71" s="272"/>
      <c r="I71" s="272"/>
      <c r="J71" s="159">
        <f t="shared" si="11"/>
        <v>0</v>
      </c>
      <c r="K71" s="207"/>
      <c r="L71" s="159">
        <f t="shared" si="12"/>
        <v>0</v>
      </c>
      <c r="M71" s="206"/>
      <c r="N71" s="162">
        <f t="shared" si="13"/>
        <v>0</v>
      </c>
      <c r="O71" s="164"/>
      <c r="P71" s="159">
        <f t="shared" si="14"/>
        <v>0</v>
      </c>
      <c r="Q71" s="165"/>
      <c r="R71" s="158">
        <f t="shared" si="15"/>
        <v>0</v>
      </c>
      <c r="S71" s="164"/>
      <c r="T71" s="159">
        <f t="shared" si="16"/>
        <v>0</v>
      </c>
      <c r="U71" s="165"/>
      <c r="V71" s="158">
        <f t="shared" si="17"/>
        <v>0</v>
      </c>
      <c r="W71" s="164"/>
      <c r="X71" s="159">
        <f t="shared" si="18"/>
        <v>0</v>
      </c>
      <c r="Y71" s="166"/>
      <c r="Z71" s="158">
        <f t="shared" si="19"/>
        <v>0</v>
      </c>
      <c r="AA71" s="164"/>
      <c r="AB71" s="159">
        <f t="shared" si="20"/>
        <v>0</v>
      </c>
      <c r="AC71" s="165"/>
    </row>
    <row r="72" spans="1:29" ht="26.25" customHeight="1" x14ac:dyDescent="0.25">
      <c r="A72" s="159">
        <v>62</v>
      </c>
      <c r="B72" s="187"/>
      <c r="C72" s="187"/>
      <c r="D72" s="161" t="s">
        <v>6</v>
      </c>
      <c r="E72" s="187"/>
      <c r="F72" s="272"/>
      <c r="G72" s="272"/>
      <c r="H72" s="272"/>
      <c r="I72" s="272"/>
      <c r="J72" s="159">
        <f t="shared" si="11"/>
        <v>0</v>
      </c>
      <c r="K72" s="207"/>
      <c r="L72" s="159">
        <f t="shared" si="12"/>
        <v>0</v>
      </c>
      <c r="M72" s="206"/>
      <c r="N72" s="162">
        <f t="shared" si="13"/>
        <v>0</v>
      </c>
      <c r="O72" s="164"/>
      <c r="P72" s="159">
        <f t="shared" si="14"/>
        <v>0</v>
      </c>
      <c r="Q72" s="165"/>
      <c r="R72" s="158">
        <f t="shared" si="15"/>
        <v>0</v>
      </c>
      <c r="S72" s="164"/>
      <c r="T72" s="159">
        <f t="shared" si="16"/>
        <v>0</v>
      </c>
      <c r="U72" s="165"/>
      <c r="V72" s="158">
        <f t="shared" si="17"/>
        <v>0</v>
      </c>
      <c r="W72" s="164"/>
      <c r="X72" s="159">
        <f t="shared" si="18"/>
        <v>0</v>
      </c>
      <c r="Y72" s="166"/>
      <c r="Z72" s="158">
        <f t="shared" si="19"/>
        <v>0</v>
      </c>
      <c r="AA72" s="164"/>
      <c r="AB72" s="159">
        <f t="shared" si="20"/>
        <v>0</v>
      </c>
      <c r="AC72" s="165"/>
    </row>
    <row r="73" spans="1:29" ht="26.25" customHeight="1" x14ac:dyDescent="0.25">
      <c r="A73" s="159">
        <v>63</v>
      </c>
      <c r="B73" s="187"/>
      <c r="C73" s="187"/>
      <c r="D73" s="161" t="s">
        <v>6</v>
      </c>
      <c r="E73" s="187"/>
      <c r="F73" s="272"/>
      <c r="G73" s="272"/>
      <c r="H73" s="272"/>
      <c r="I73" s="272"/>
      <c r="J73" s="159">
        <f t="shared" si="11"/>
        <v>0</v>
      </c>
      <c r="K73" s="207"/>
      <c r="L73" s="159">
        <f t="shared" si="12"/>
        <v>0</v>
      </c>
      <c r="M73" s="206"/>
      <c r="N73" s="162">
        <f t="shared" si="13"/>
        <v>0</v>
      </c>
      <c r="O73" s="164"/>
      <c r="P73" s="159">
        <f t="shared" si="14"/>
        <v>0</v>
      </c>
      <c r="Q73" s="165"/>
      <c r="R73" s="158">
        <f t="shared" si="15"/>
        <v>0</v>
      </c>
      <c r="S73" s="164"/>
      <c r="T73" s="159">
        <f t="shared" si="16"/>
        <v>0</v>
      </c>
      <c r="U73" s="165"/>
      <c r="V73" s="158">
        <f t="shared" si="17"/>
        <v>0</v>
      </c>
      <c r="W73" s="164"/>
      <c r="X73" s="159">
        <f t="shared" si="18"/>
        <v>0</v>
      </c>
      <c r="Y73" s="166"/>
      <c r="Z73" s="158">
        <f t="shared" si="19"/>
        <v>0</v>
      </c>
      <c r="AA73" s="164"/>
      <c r="AB73" s="159">
        <f t="shared" si="20"/>
        <v>0</v>
      </c>
      <c r="AC73" s="165"/>
    </row>
    <row r="74" spans="1:29" ht="26.25" customHeight="1" x14ac:dyDescent="0.25">
      <c r="A74" s="159">
        <v>64</v>
      </c>
      <c r="B74" s="187"/>
      <c r="C74" s="187"/>
      <c r="D74" s="161" t="s">
        <v>6</v>
      </c>
      <c r="E74" s="187"/>
      <c r="F74" s="272"/>
      <c r="G74" s="272"/>
      <c r="H74" s="272"/>
      <c r="I74" s="272"/>
      <c r="J74" s="159">
        <f t="shared" si="11"/>
        <v>0</v>
      </c>
      <c r="K74" s="207"/>
      <c r="L74" s="159">
        <f t="shared" si="12"/>
        <v>0</v>
      </c>
      <c r="M74" s="206"/>
      <c r="N74" s="162">
        <f t="shared" si="13"/>
        <v>0</v>
      </c>
      <c r="O74" s="164"/>
      <c r="P74" s="159">
        <f t="shared" si="14"/>
        <v>0</v>
      </c>
      <c r="Q74" s="165"/>
      <c r="R74" s="158">
        <f t="shared" si="15"/>
        <v>0</v>
      </c>
      <c r="S74" s="164"/>
      <c r="T74" s="159">
        <f t="shared" si="16"/>
        <v>0</v>
      </c>
      <c r="U74" s="165"/>
      <c r="V74" s="158">
        <f t="shared" si="17"/>
        <v>0</v>
      </c>
      <c r="W74" s="164"/>
      <c r="X74" s="159">
        <f t="shared" si="18"/>
        <v>0</v>
      </c>
      <c r="Y74" s="166"/>
      <c r="Z74" s="158">
        <f t="shared" si="19"/>
        <v>0</v>
      </c>
      <c r="AA74" s="164"/>
      <c r="AB74" s="159">
        <f t="shared" si="20"/>
        <v>0</v>
      </c>
      <c r="AC74" s="165"/>
    </row>
    <row r="75" spans="1:29" ht="26.25" customHeight="1" x14ac:dyDescent="0.25">
      <c r="A75" s="159">
        <v>65</v>
      </c>
      <c r="B75" s="187"/>
      <c r="C75" s="187"/>
      <c r="D75" s="161" t="s">
        <v>6</v>
      </c>
      <c r="E75" s="187"/>
      <c r="F75" s="272"/>
      <c r="G75" s="272"/>
      <c r="H75" s="272"/>
      <c r="I75" s="272"/>
      <c r="J75" s="159">
        <f t="shared" ref="J75:J106" si="21">IF(D75="b1.1", 30,IF(D75="b1.2", 15, IF(D75="b1.3", 6, IF(D75="b1.4", 2, IF(D75="b1.5", 4, IF(D75="b1.6", 5, IF(D75="b1.7", 2, IF(D75="b1.8", 2, IF(D75="b1.9", 3, IF(D75="b1.10", 2, IF(D75="b1.11", 5, IF(D75="b1.12", 2, IF(D75="b1.13", 5, IF(D75="b1.14", 20, IF(D75="b1.15", 30, IF(D75="b1.16", 10, IF(D75="b1.17", 15, IF(D75="b1.18", 10, IF(D75="b1.19", 10, IF(D75="b1.20", 2, IF(D75="b1.21", 10, IF(D75="b1.22", 30, IF(D75="b1.22", 30, IF(D75="b1.23", 10, IF(D75="b1.24", 10, IF(D75="b1.25", 10, IF(D75="b1.26", 20, IF(D75="b1.27", 10, IF(D75="b1.28", 10, IF(D75="b1.29", 5, IF(D75="b1.30", 2, IF(D75="b1.31", 1, IF(D75="b1.32", 1, IF(D75="b1.33", 1, IF(D75="b1.34", 1, IF(D75="b1.35", 20, 0))))))))))))))))))))))))))))))))))))</f>
        <v>0</v>
      </c>
      <c r="K75" s="207"/>
      <c r="L75" s="159">
        <f t="shared" ref="L75:L106" si="22">J75*K75</f>
        <v>0</v>
      </c>
      <c r="M75" s="206"/>
      <c r="N75" s="162">
        <f t="shared" ref="N75:N106" si="23">J75</f>
        <v>0</v>
      </c>
      <c r="O75" s="164"/>
      <c r="P75" s="159">
        <f t="shared" ref="P75:P106" si="24">N75*O75</f>
        <v>0</v>
      </c>
      <c r="Q75" s="165"/>
      <c r="R75" s="158">
        <f t="shared" ref="R75:R106" si="25">J75</f>
        <v>0</v>
      </c>
      <c r="S75" s="164"/>
      <c r="T75" s="159">
        <f t="shared" ref="T75:T106" si="26">S75*R75</f>
        <v>0</v>
      </c>
      <c r="U75" s="165"/>
      <c r="V75" s="158">
        <f t="shared" ref="V75:V106" si="27">J75</f>
        <v>0</v>
      </c>
      <c r="W75" s="164"/>
      <c r="X75" s="159">
        <f t="shared" ref="X75:X106" si="28">W75*V75</f>
        <v>0</v>
      </c>
      <c r="Y75" s="166"/>
      <c r="Z75" s="158">
        <f t="shared" ref="Z75:Z106" si="29">J75</f>
        <v>0</v>
      </c>
      <c r="AA75" s="164"/>
      <c r="AB75" s="159">
        <f t="shared" ref="AB75:AB106" si="30">AA75*Z75</f>
        <v>0</v>
      </c>
      <c r="AC75" s="165"/>
    </row>
    <row r="76" spans="1:29" ht="26.25" customHeight="1" x14ac:dyDescent="0.25">
      <c r="A76" s="159">
        <v>66</v>
      </c>
      <c r="B76" s="187"/>
      <c r="C76" s="187"/>
      <c r="D76" s="161" t="s">
        <v>6</v>
      </c>
      <c r="E76" s="187"/>
      <c r="F76" s="272"/>
      <c r="G76" s="272"/>
      <c r="H76" s="272"/>
      <c r="I76" s="272"/>
      <c r="J76" s="159">
        <f t="shared" si="21"/>
        <v>0</v>
      </c>
      <c r="K76" s="207"/>
      <c r="L76" s="159">
        <f t="shared" si="22"/>
        <v>0</v>
      </c>
      <c r="M76" s="206"/>
      <c r="N76" s="162">
        <f t="shared" si="23"/>
        <v>0</v>
      </c>
      <c r="O76" s="164"/>
      <c r="P76" s="159">
        <f t="shared" si="24"/>
        <v>0</v>
      </c>
      <c r="Q76" s="165"/>
      <c r="R76" s="158">
        <f t="shared" si="25"/>
        <v>0</v>
      </c>
      <c r="S76" s="164"/>
      <c r="T76" s="159">
        <f t="shared" si="26"/>
        <v>0</v>
      </c>
      <c r="U76" s="165"/>
      <c r="V76" s="158">
        <f t="shared" si="27"/>
        <v>0</v>
      </c>
      <c r="W76" s="164"/>
      <c r="X76" s="159">
        <f t="shared" si="28"/>
        <v>0</v>
      </c>
      <c r="Y76" s="166"/>
      <c r="Z76" s="158">
        <f t="shared" si="29"/>
        <v>0</v>
      </c>
      <c r="AA76" s="164"/>
      <c r="AB76" s="159">
        <f t="shared" si="30"/>
        <v>0</v>
      </c>
      <c r="AC76" s="165"/>
    </row>
    <row r="77" spans="1:29" ht="26.25" customHeight="1" x14ac:dyDescent="0.25">
      <c r="A77" s="159">
        <v>67</v>
      </c>
      <c r="B77" s="187"/>
      <c r="C77" s="187"/>
      <c r="D77" s="161" t="s">
        <v>6</v>
      </c>
      <c r="E77" s="187"/>
      <c r="F77" s="272"/>
      <c r="G77" s="272"/>
      <c r="H77" s="272"/>
      <c r="I77" s="272"/>
      <c r="J77" s="159">
        <f t="shared" si="21"/>
        <v>0</v>
      </c>
      <c r="K77" s="207"/>
      <c r="L77" s="159">
        <f t="shared" si="22"/>
        <v>0</v>
      </c>
      <c r="M77" s="206"/>
      <c r="N77" s="162">
        <f t="shared" si="23"/>
        <v>0</v>
      </c>
      <c r="O77" s="164"/>
      <c r="P77" s="159">
        <f t="shared" si="24"/>
        <v>0</v>
      </c>
      <c r="Q77" s="165"/>
      <c r="R77" s="158">
        <f t="shared" si="25"/>
        <v>0</v>
      </c>
      <c r="S77" s="164"/>
      <c r="T77" s="159">
        <f t="shared" si="26"/>
        <v>0</v>
      </c>
      <c r="U77" s="165"/>
      <c r="V77" s="158">
        <f t="shared" si="27"/>
        <v>0</v>
      </c>
      <c r="W77" s="164"/>
      <c r="X77" s="159">
        <f t="shared" si="28"/>
        <v>0</v>
      </c>
      <c r="Y77" s="166"/>
      <c r="Z77" s="158">
        <f t="shared" si="29"/>
        <v>0</v>
      </c>
      <c r="AA77" s="164"/>
      <c r="AB77" s="159">
        <f t="shared" si="30"/>
        <v>0</v>
      </c>
      <c r="AC77" s="165"/>
    </row>
    <row r="78" spans="1:29" ht="26.25" customHeight="1" x14ac:dyDescent="0.25">
      <c r="A78" s="159">
        <v>68</v>
      </c>
      <c r="B78" s="187"/>
      <c r="C78" s="187"/>
      <c r="D78" s="161" t="s">
        <v>6</v>
      </c>
      <c r="E78" s="187"/>
      <c r="F78" s="272"/>
      <c r="G78" s="272"/>
      <c r="H78" s="272"/>
      <c r="I78" s="272"/>
      <c r="J78" s="159">
        <f t="shared" si="21"/>
        <v>0</v>
      </c>
      <c r="K78" s="207"/>
      <c r="L78" s="159">
        <f t="shared" si="22"/>
        <v>0</v>
      </c>
      <c r="M78" s="206"/>
      <c r="N78" s="162">
        <f t="shared" si="23"/>
        <v>0</v>
      </c>
      <c r="O78" s="164"/>
      <c r="P78" s="159">
        <f t="shared" si="24"/>
        <v>0</v>
      </c>
      <c r="Q78" s="165"/>
      <c r="R78" s="158">
        <f t="shared" si="25"/>
        <v>0</v>
      </c>
      <c r="S78" s="164"/>
      <c r="T78" s="159">
        <f t="shared" si="26"/>
        <v>0</v>
      </c>
      <c r="U78" s="165"/>
      <c r="V78" s="158">
        <f t="shared" si="27"/>
        <v>0</v>
      </c>
      <c r="W78" s="164"/>
      <c r="X78" s="159">
        <f t="shared" si="28"/>
        <v>0</v>
      </c>
      <c r="Y78" s="166"/>
      <c r="Z78" s="158">
        <f t="shared" si="29"/>
        <v>0</v>
      </c>
      <c r="AA78" s="164"/>
      <c r="AB78" s="159">
        <f t="shared" si="30"/>
        <v>0</v>
      </c>
      <c r="AC78" s="165"/>
    </row>
    <row r="79" spans="1:29" ht="26.25" customHeight="1" x14ac:dyDescent="0.25">
      <c r="A79" s="159">
        <v>69</v>
      </c>
      <c r="B79" s="187"/>
      <c r="C79" s="187"/>
      <c r="D79" s="161" t="s">
        <v>6</v>
      </c>
      <c r="E79" s="187"/>
      <c r="F79" s="272"/>
      <c r="G79" s="272"/>
      <c r="H79" s="272"/>
      <c r="I79" s="272"/>
      <c r="J79" s="159">
        <f t="shared" si="21"/>
        <v>0</v>
      </c>
      <c r="K79" s="207"/>
      <c r="L79" s="159">
        <f t="shared" si="22"/>
        <v>0</v>
      </c>
      <c r="M79" s="206"/>
      <c r="N79" s="162">
        <f t="shared" si="23"/>
        <v>0</v>
      </c>
      <c r="O79" s="164"/>
      <c r="P79" s="159">
        <f t="shared" si="24"/>
        <v>0</v>
      </c>
      <c r="Q79" s="165"/>
      <c r="R79" s="158">
        <f t="shared" si="25"/>
        <v>0</v>
      </c>
      <c r="S79" s="164"/>
      <c r="T79" s="159">
        <f t="shared" si="26"/>
        <v>0</v>
      </c>
      <c r="U79" s="165"/>
      <c r="V79" s="158">
        <f t="shared" si="27"/>
        <v>0</v>
      </c>
      <c r="W79" s="164"/>
      <c r="X79" s="159">
        <f t="shared" si="28"/>
        <v>0</v>
      </c>
      <c r="Y79" s="166"/>
      <c r="Z79" s="158">
        <f t="shared" si="29"/>
        <v>0</v>
      </c>
      <c r="AA79" s="164"/>
      <c r="AB79" s="159">
        <f t="shared" si="30"/>
        <v>0</v>
      </c>
      <c r="AC79" s="165"/>
    </row>
    <row r="80" spans="1:29" ht="26.25" customHeight="1" x14ac:dyDescent="0.25">
      <c r="A80" s="159">
        <v>70</v>
      </c>
      <c r="B80" s="187"/>
      <c r="C80" s="187"/>
      <c r="D80" s="161" t="s">
        <v>6</v>
      </c>
      <c r="E80" s="187"/>
      <c r="F80" s="272"/>
      <c r="G80" s="272"/>
      <c r="H80" s="272"/>
      <c r="I80" s="272"/>
      <c r="J80" s="159">
        <f t="shared" si="21"/>
        <v>0</v>
      </c>
      <c r="K80" s="207"/>
      <c r="L80" s="159">
        <f t="shared" si="22"/>
        <v>0</v>
      </c>
      <c r="M80" s="206"/>
      <c r="N80" s="162">
        <f t="shared" si="23"/>
        <v>0</v>
      </c>
      <c r="O80" s="164"/>
      <c r="P80" s="159">
        <f t="shared" si="24"/>
        <v>0</v>
      </c>
      <c r="Q80" s="165"/>
      <c r="R80" s="158">
        <f t="shared" si="25"/>
        <v>0</v>
      </c>
      <c r="S80" s="164"/>
      <c r="T80" s="159">
        <f t="shared" si="26"/>
        <v>0</v>
      </c>
      <c r="U80" s="165"/>
      <c r="V80" s="158">
        <f t="shared" si="27"/>
        <v>0</v>
      </c>
      <c r="W80" s="164"/>
      <c r="X80" s="159">
        <f t="shared" si="28"/>
        <v>0</v>
      </c>
      <c r="Y80" s="166"/>
      <c r="Z80" s="158">
        <f t="shared" si="29"/>
        <v>0</v>
      </c>
      <c r="AA80" s="164"/>
      <c r="AB80" s="159">
        <f t="shared" si="30"/>
        <v>0</v>
      </c>
      <c r="AC80" s="165"/>
    </row>
    <row r="81" spans="1:29" ht="26.25" customHeight="1" x14ac:dyDescent="0.25">
      <c r="A81" s="159">
        <v>71</v>
      </c>
      <c r="B81" s="187"/>
      <c r="C81" s="187"/>
      <c r="D81" s="161" t="s">
        <v>6</v>
      </c>
      <c r="E81" s="187"/>
      <c r="F81" s="272"/>
      <c r="G81" s="272"/>
      <c r="H81" s="272"/>
      <c r="I81" s="272"/>
      <c r="J81" s="159">
        <f t="shared" si="21"/>
        <v>0</v>
      </c>
      <c r="K81" s="207"/>
      <c r="L81" s="159">
        <f t="shared" si="22"/>
        <v>0</v>
      </c>
      <c r="M81" s="206"/>
      <c r="N81" s="162">
        <f t="shared" si="23"/>
        <v>0</v>
      </c>
      <c r="O81" s="164"/>
      <c r="P81" s="159">
        <f t="shared" si="24"/>
        <v>0</v>
      </c>
      <c r="Q81" s="165"/>
      <c r="R81" s="158">
        <f t="shared" si="25"/>
        <v>0</v>
      </c>
      <c r="S81" s="164"/>
      <c r="T81" s="159">
        <f t="shared" si="26"/>
        <v>0</v>
      </c>
      <c r="U81" s="165"/>
      <c r="V81" s="158">
        <f t="shared" si="27"/>
        <v>0</v>
      </c>
      <c r="W81" s="164"/>
      <c r="X81" s="159">
        <f t="shared" si="28"/>
        <v>0</v>
      </c>
      <c r="Y81" s="166"/>
      <c r="Z81" s="158">
        <f t="shared" si="29"/>
        <v>0</v>
      </c>
      <c r="AA81" s="164"/>
      <c r="AB81" s="159">
        <f t="shared" si="30"/>
        <v>0</v>
      </c>
      <c r="AC81" s="165"/>
    </row>
    <row r="82" spans="1:29" ht="26.25" customHeight="1" x14ac:dyDescent="0.25">
      <c r="A82" s="159">
        <v>72</v>
      </c>
      <c r="B82" s="187"/>
      <c r="C82" s="187"/>
      <c r="D82" s="161" t="s">
        <v>6</v>
      </c>
      <c r="E82" s="187"/>
      <c r="F82" s="272"/>
      <c r="G82" s="272"/>
      <c r="H82" s="272"/>
      <c r="I82" s="272"/>
      <c r="J82" s="159">
        <f t="shared" si="21"/>
        <v>0</v>
      </c>
      <c r="K82" s="207"/>
      <c r="L82" s="159">
        <f t="shared" si="22"/>
        <v>0</v>
      </c>
      <c r="M82" s="206"/>
      <c r="N82" s="162">
        <f t="shared" si="23"/>
        <v>0</v>
      </c>
      <c r="O82" s="164"/>
      <c r="P82" s="159">
        <f t="shared" si="24"/>
        <v>0</v>
      </c>
      <c r="Q82" s="165"/>
      <c r="R82" s="158">
        <f t="shared" si="25"/>
        <v>0</v>
      </c>
      <c r="S82" s="164"/>
      <c r="T82" s="159">
        <f t="shared" si="26"/>
        <v>0</v>
      </c>
      <c r="U82" s="165"/>
      <c r="V82" s="158">
        <f t="shared" si="27"/>
        <v>0</v>
      </c>
      <c r="W82" s="164"/>
      <c r="X82" s="159">
        <f t="shared" si="28"/>
        <v>0</v>
      </c>
      <c r="Y82" s="166"/>
      <c r="Z82" s="158">
        <f t="shared" si="29"/>
        <v>0</v>
      </c>
      <c r="AA82" s="164"/>
      <c r="AB82" s="159">
        <f t="shared" si="30"/>
        <v>0</v>
      </c>
      <c r="AC82" s="165"/>
    </row>
    <row r="83" spans="1:29" ht="26.25" customHeight="1" x14ac:dyDescent="0.25">
      <c r="A83" s="159">
        <v>73</v>
      </c>
      <c r="B83" s="187"/>
      <c r="C83" s="187"/>
      <c r="D83" s="161" t="s">
        <v>6</v>
      </c>
      <c r="E83" s="187"/>
      <c r="F83" s="272"/>
      <c r="G83" s="272"/>
      <c r="H83" s="272"/>
      <c r="I83" s="272"/>
      <c r="J83" s="159">
        <f t="shared" si="21"/>
        <v>0</v>
      </c>
      <c r="K83" s="207"/>
      <c r="L83" s="159">
        <f t="shared" si="22"/>
        <v>0</v>
      </c>
      <c r="M83" s="206"/>
      <c r="N83" s="162">
        <f t="shared" si="23"/>
        <v>0</v>
      </c>
      <c r="O83" s="164"/>
      <c r="P83" s="159">
        <f t="shared" si="24"/>
        <v>0</v>
      </c>
      <c r="Q83" s="165"/>
      <c r="R83" s="158">
        <f t="shared" si="25"/>
        <v>0</v>
      </c>
      <c r="S83" s="164"/>
      <c r="T83" s="159">
        <f t="shared" si="26"/>
        <v>0</v>
      </c>
      <c r="U83" s="165"/>
      <c r="V83" s="158">
        <f t="shared" si="27"/>
        <v>0</v>
      </c>
      <c r="W83" s="164"/>
      <c r="X83" s="159">
        <f t="shared" si="28"/>
        <v>0</v>
      </c>
      <c r="Y83" s="166"/>
      <c r="Z83" s="158">
        <f t="shared" si="29"/>
        <v>0</v>
      </c>
      <c r="AA83" s="164"/>
      <c r="AB83" s="159">
        <f t="shared" si="30"/>
        <v>0</v>
      </c>
      <c r="AC83" s="165"/>
    </row>
    <row r="84" spans="1:29" ht="26.25" customHeight="1" x14ac:dyDescent="0.25">
      <c r="A84" s="159">
        <v>74</v>
      </c>
      <c r="B84" s="187"/>
      <c r="C84" s="187"/>
      <c r="D84" s="161" t="s">
        <v>6</v>
      </c>
      <c r="E84" s="187"/>
      <c r="F84" s="272"/>
      <c r="G84" s="272"/>
      <c r="H84" s="272"/>
      <c r="I84" s="272"/>
      <c r="J84" s="159">
        <f t="shared" si="21"/>
        <v>0</v>
      </c>
      <c r="K84" s="207"/>
      <c r="L84" s="159">
        <f t="shared" si="22"/>
        <v>0</v>
      </c>
      <c r="M84" s="206"/>
      <c r="N84" s="162">
        <f t="shared" si="23"/>
        <v>0</v>
      </c>
      <c r="O84" s="164"/>
      <c r="P84" s="159">
        <f t="shared" si="24"/>
        <v>0</v>
      </c>
      <c r="Q84" s="165"/>
      <c r="R84" s="158">
        <f t="shared" si="25"/>
        <v>0</v>
      </c>
      <c r="S84" s="164"/>
      <c r="T84" s="159">
        <f t="shared" si="26"/>
        <v>0</v>
      </c>
      <c r="U84" s="165"/>
      <c r="V84" s="158">
        <f t="shared" si="27"/>
        <v>0</v>
      </c>
      <c r="W84" s="164"/>
      <c r="X84" s="159">
        <f t="shared" si="28"/>
        <v>0</v>
      </c>
      <c r="Y84" s="166"/>
      <c r="Z84" s="158">
        <f t="shared" si="29"/>
        <v>0</v>
      </c>
      <c r="AA84" s="164"/>
      <c r="AB84" s="159">
        <f t="shared" si="30"/>
        <v>0</v>
      </c>
      <c r="AC84" s="165"/>
    </row>
    <row r="85" spans="1:29" ht="26.25" customHeight="1" x14ac:dyDescent="0.25">
      <c r="A85" s="159">
        <v>75</v>
      </c>
      <c r="B85" s="187"/>
      <c r="C85" s="187"/>
      <c r="D85" s="161" t="s">
        <v>6</v>
      </c>
      <c r="E85" s="187"/>
      <c r="F85" s="272"/>
      <c r="G85" s="272"/>
      <c r="H85" s="272"/>
      <c r="I85" s="272"/>
      <c r="J85" s="159">
        <f t="shared" si="21"/>
        <v>0</v>
      </c>
      <c r="K85" s="207"/>
      <c r="L85" s="159">
        <f t="shared" si="22"/>
        <v>0</v>
      </c>
      <c r="M85" s="206"/>
      <c r="N85" s="162">
        <f t="shared" si="23"/>
        <v>0</v>
      </c>
      <c r="O85" s="164"/>
      <c r="P85" s="159">
        <f t="shared" si="24"/>
        <v>0</v>
      </c>
      <c r="Q85" s="165"/>
      <c r="R85" s="158">
        <f t="shared" si="25"/>
        <v>0</v>
      </c>
      <c r="S85" s="164"/>
      <c r="T85" s="159">
        <f t="shared" si="26"/>
        <v>0</v>
      </c>
      <c r="U85" s="165"/>
      <c r="V85" s="158">
        <f t="shared" si="27"/>
        <v>0</v>
      </c>
      <c r="W85" s="164"/>
      <c r="X85" s="159">
        <f t="shared" si="28"/>
        <v>0</v>
      </c>
      <c r="Y85" s="166"/>
      <c r="Z85" s="158">
        <f t="shared" si="29"/>
        <v>0</v>
      </c>
      <c r="AA85" s="164"/>
      <c r="AB85" s="159">
        <f t="shared" si="30"/>
        <v>0</v>
      </c>
      <c r="AC85" s="165"/>
    </row>
    <row r="86" spans="1:29" ht="26.25" customHeight="1" x14ac:dyDescent="0.25">
      <c r="A86" s="159">
        <v>76</v>
      </c>
      <c r="B86" s="187"/>
      <c r="C86" s="187"/>
      <c r="D86" s="161" t="s">
        <v>6</v>
      </c>
      <c r="E86" s="187"/>
      <c r="F86" s="272"/>
      <c r="G86" s="272"/>
      <c r="H86" s="272"/>
      <c r="I86" s="272"/>
      <c r="J86" s="159">
        <f t="shared" si="21"/>
        <v>0</v>
      </c>
      <c r="K86" s="207"/>
      <c r="L86" s="159">
        <f t="shared" si="22"/>
        <v>0</v>
      </c>
      <c r="M86" s="206"/>
      <c r="N86" s="162">
        <f t="shared" si="23"/>
        <v>0</v>
      </c>
      <c r="O86" s="164"/>
      <c r="P86" s="159">
        <f t="shared" si="24"/>
        <v>0</v>
      </c>
      <c r="Q86" s="165"/>
      <c r="R86" s="158">
        <f t="shared" si="25"/>
        <v>0</v>
      </c>
      <c r="S86" s="164"/>
      <c r="T86" s="159">
        <f t="shared" si="26"/>
        <v>0</v>
      </c>
      <c r="U86" s="165"/>
      <c r="V86" s="158">
        <f t="shared" si="27"/>
        <v>0</v>
      </c>
      <c r="W86" s="164"/>
      <c r="X86" s="159">
        <f t="shared" si="28"/>
        <v>0</v>
      </c>
      <c r="Y86" s="166"/>
      <c r="Z86" s="158">
        <f t="shared" si="29"/>
        <v>0</v>
      </c>
      <c r="AA86" s="164"/>
      <c r="AB86" s="159">
        <f t="shared" si="30"/>
        <v>0</v>
      </c>
      <c r="AC86" s="165"/>
    </row>
    <row r="87" spans="1:29" ht="26.25" customHeight="1" x14ac:dyDescent="0.25">
      <c r="A87" s="159">
        <v>77</v>
      </c>
      <c r="B87" s="187"/>
      <c r="C87" s="187"/>
      <c r="D87" s="161" t="s">
        <v>6</v>
      </c>
      <c r="E87" s="187"/>
      <c r="F87" s="272"/>
      <c r="G87" s="272"/>
      <c r="H87" s="272"/>
      <c r="I87" s="272"/>
      <c r="J87" s="159">
        <f t="shared" si="21"/>
        <v>0</v>
      </c>
      <c r="K87" s="207"/>
      <c r="L87" s="159">
        <f t="shared" si="22"/>
        <v>0</v>
      </c>
      <c r="M87" s="206"/>
      <c r="N87" s="162">
        <f t="shared" si="23"/>
        <v>0</v>
      </c>
      <c r="O87" s="164"/>
      <c r="P87" s="159">
        <f t="shared" si="24"/>
        <v>0</v>
      </c>
      <c r="Q87" s="165"/>
      <c r="R87" s="158">
        <f t="shared" si="25"/>
        <v>0</v>
      </c>
      <c r="S87" s="164"/>
      <c r="T87" s="159">
        <f t="shared" si="26"/>
        <v>0</v>
      </c>
      <c r="U87" s="165"/>
      <c r="V87" s="158">
        <f t="shared" si="27"/>
        <v>0</v>
      </c>
      <c r="W87" s="164"/>
      <c r="X87" s="159">
        <f t="shared" si="28"/>
        <v>0</v>
      </c>
      <c r="Y87" s="166"/>
      <c r="Z87" s="158">
        <f t="shared" si="29"/>
        <v>0</v>
      </c>
      <c r="AA87" s="164"/>
      <c r="AB87" s="159">
        <f t="shared" si="30"/>
        <v>0</v>
      </c>
      <c r="AC87" s="165"/>
    </row>
    <row r="88" spans="1:29" ht="26.25" customHeight="1" x14ac:dyDescent="0.25">
      <c r="A88" s="159">
        <v>78</v>
      </c>
      <c r="B88" s="187"/>
      <c r="C88" s="187"/>
      <c r="D88" s="161" t="s">
        <v>6</v>
      </c>
      <c r="E88" s="187"/>
      <c r="F88" s="272"/>
      <c r="G88" s="272"/>
      <c r="H88" s="272"/>
      <c r="I88" s="272"/>
      <c r="J88" s="159">
        <f t="shared" si="21"/>
        <v>0</v>
      </c>
      <c r="K88" s="207"/>
      <c r="L88" s="159">
        <f t="shared" si="22"/>
        <v>0</v>
      </c>
      <c r="M88" s="206"/>
      <c r="N88" s="162">
        <f t="shared" si="23"/>
        <v>0</v>
      </c>
      <c r="O88" s="164"/>
      <c r="P88" s="159">
        <f t="shared" si="24"/>
        <v>0</v>
      </c>
      <c r="Q88" s="165"/>
      <c r="R88" s="158">
        <f t="shared" si="25"/>
        <v>0</v>
      </c>
      <c r="S88" s="164"/>
      <c r="T88" s="159">
        <f t="shared" si="26"/>
        <v>0</v>
      </c>
      <c r="U88" s="165"/>
      <c r="V88" s="158">
        <f t="shared" si="27"/>
        <v>0</v>
      </c>
      <c r="W88" s="164"/>
      <c r="X88" s="159">
        <f t="shared" si="28"/>
        <v>0</v>
      </c>
      <c r="Y88" s="166"/>
      <c r="Z88" s="158">
        <f t="shared" si="29"/>
        <v>0</v>
      </c>
      <c r="AA88" s="164"/>
      <c r="AB88" s="159">
        <f t="shared" si="30"/>
        <v>0</v>
      </c>
      <c r="AC88" s="165"/>
    </row>
    <row r="89" spans="1:29" ht="26.25" customHeight="1" x14ac:dyDescent="0.25">
      <c r="A89" s="159">
        <v>79</v>
      </c>
      <c r="B89" s="187"/>
      <c r="C89" s="187"/>
      <c r="D89" s="161" t="s">
        <v>6</v>
      </c>
      <c r="E89" s="187"/>
      <c r="F89" s="272"/>
      <c r="G89" s="272"/>
      <c r="H89" s="272"/>
      <c r="I89" s="272"/>
      <c r="J89" s="159">
        <f t="shared" si="21"/>
        <v>0</v>
      </c>
      <c r="K89" s="207"/>
      <c r="L89" s="159">
        <f t="shared" si="22"/>
        <v>0</v>
      </c>
      <c r="M89" s="206"/>
      <c r="N89" s="162">
        <f t="shared" si="23"/>
        <v>0</v>
      </c>
      <c r="O89" s="164"/>
      <c r="P89" s="159">
        <f t="shared" si="24"/>
        <v>0</v>
      </c>
      <c r="Q89" s="165"/>
      <c r="R89" s="158">
        <f t="shared" si="25"/>
        <v>0</v>
      </c>
      <c r="S89" s="164"/>
      <c r="T89" s="159">
        <f t="shared" si="26"/>
        <v>0</v>
      </c>
      <c r="U89" s="165"/>
      <c r="V89" s="158">
        <f t="shared" si="27"/>
        <v>0</v>
      </c>
      <c r="W89" s="164"/>
      <c r="X89" s="159">
        <f t="shared" si="28"/>
        <v>0</v>
      </c>
      <c r="Y89" s="166"/>
      <c r="Z89" s="158">
        <f t="shared" si="29"/>
        <v>0</v>
      </c>
      <c r="AA89" s="164"/>
      <c r="AB89" s="159">
        <f t="shared" si="30"/>
        <v>0</v>
      </c>
      <c r="AC89" s="165"/>
    </row>
    <row r="90" spans="1:29" ht="26.25" customHeight="1" x14ac:dyDescent="0.25">
      <c r="A90" s="159">
        <v>80</v>
      </c>
      <c r="B90" s="187"/>
      <c r="C90" s="187"/>
      <c r="D90" s="161" t="s">
        <v>6</v>
      </c>
      <c r="E90" s="187"/>
      <c r="F90" s="272"/>
      <c r="G90" s="272"/>
      <c r="H90" s="272"/>
      <c r="I90" s="272"/>
      <c r="J90" s="159">
        <f t="shared" si="21"/>
        <v>0</v>
      </c>
      <c r="K90" s="207"/>
      <c r="L90" s="159">
        <f t="shared" si="22"/>
        <v>0</v>
      </c>
      <c r="M90" s="206"/>
      <c r="N90" s="162">
        <f t="shared" si="23"/>
        <v>0</v>
      </c>
      <c r="O90" s="164"/>
      <c r="P90" s="159">
        <f t="shared" si="24"/>
        <v>0</v>
      </c>
      <c r="Q90" s="165"/>
      <c r="R90" s="158">
        <f t="shared" si="25"/>
        <v>0</v>
      </c>
      <c r="S90" s="164"/>
      <c r="T90" s="159">
        <f t="shared" si="26"/>
        <v>0</v>
      </c>
      <c r="U90" s="165"/>
      <c r="V90" s="158">
        <f t="shared" si="27"/>
        <v>0</v>
      </c>
      <c r="W90" s="164"/>
      <c r="X90" s="159">
        <f t="shared" si="28"/>
        <v>0</v>
      </c>
      <c r="Y90" s="166"/>
      <c r="Z90" s="158">
        <f t="shared" si="29"/>
        <v>0</v>
      </c>
      <c r="AA90" s="164"/>
      <c r="AB90" s="159">
        <f t="shared" si="30"/>
        <v>0</v>
      </c>
      <c r="AC90" s="165"/>
    </row>
    <row r="91" spans="1:29" ht="26.25" customHeight="1" x14ac:dyDescent="0.25">
      <c r="A91" s="159">
        <v>81</v>
      </c>
      <c r="B91" s="187"/>
      <c r="C91" s="187"/>
      <c r="D91" s="161" t="s">
        <v>6</v>
      </c>
      <c r="E91" s="187"/>
      <c r="F91" s="272"/>
      <c r="G91" s="272"/>
      <c r="H91" s="272"/>
      <c r="I91" s="272"/>
      <c r="J91" s="159">
        <f t="shared" si="21"/>
        <v>0</v>
      </c>
      <c r="K91" s="207"/>
      <c r="L91" s="159">
        <f t="shared" si="22"/>
        <v>0</v>
      </c>
      <c r="M91" s="206"/>
      <c r="N91" s="162">
        <f t="shared" si="23"/>
        <v>0</v>
      </c>
      <c r="O91" s="164"/>
      <c r="P91" s="159">
        <f t="shared" si="24"/>
        <v>0</v>
      </c>
      <c r="Q91" s="165"/>
      <c r="R91" s="158">
        <f t="shared" si="25"/>
        <v>0</v>
      </c>
      <c r="S91" s="164"/>
      <c r="T91" s="159">
        <f t="shared" si="26"/>
        <v>0</v>
      </c>
      <c r="U91" s="165"/>
      <c r="V91" s="158">
        <f t="shared" si="27"/>
        <v>0</v>
      </c>
      <c r="W91" s="164"/>
      <c r="X91" s="159">
        <f t="shared" si="28"/>
        <v>0</v>
      </c>
      <c r="Y91" s="166"/>
      <c r="Z91" s="158">
        <f t="shared" si="29"/>
        <v>0</v>
      </c>
      <c r="AA91" s="164"/>
      <c r="AB91" s="159">
        <f t="shared" si="30"/>
        <v>0</v>
      </c>
      <c r="AC91" s="165"/>
    </row>
    <row r="92" spans="1:29" ht="26.25" customHeight="1" x14ac:dyDescent="0.25">
      <c r="A92" s="159">
        <v>82</v>
      </c>
      <c r="B92" s="187"/>
      <c r="C92" s="187"/>
      <c r="D92" s="161" t="s">
        <v>6</v>
      </c>
      <c r="E92" s="187"/>
      <c r="F92" s="272"/>
      <c r="G92" s="272"/>
      <c r="H92" s="272"/>
      <c r="I92" s="272"/>
      <c r="J92" s="159">
        <f t="shared" si="21"/>
        <v>0</v>
      </c>
      <c r="K92" s="207"/>
      <c r="L92" s="159">
        <f t="shared" si="22"/>
        <v>0</v>
      </c>
      <c r="M92" s="206"/>
      <c r="N92" s="162">
        <f t="shared" si="23"/>
        <v>0</v>
      </c>
      <c r="O92" s="164"/>
      <c r="P92" s="159">
        <f t="shared" si="24"/>
        <v>0</v>
      </c>
      <c r="Q92" s="165"/>
      <c r="R92" s="158">
        <f t="shared" si="25"/>
        <v>0</v>
      </c>
      <c r="S92" s="164"/>
      <c r="T92" s="159">
        <f t="shared" si="26"/>
        <v>0</v>
      </c>
      <c r="U92" s="165"/>
      <c r="V92" s="158">
        <f t="shared" si="27"/>
        <v>0</v>
      </c>
      <c r="W92" s="164"/>
      <c r="X92" s="159">
        <f t="shared" si="28"/>
        <v>0</v>
      </c>
      <c r="Y92" s="166"/>
      <c r="Z92" s="158">
        <f t="shared" si="29"/>
        <v>0</v>
      </c>
      <c r="AA92" s="164"/>
      <c r="AB92" s="159">
        <f t="shared" si="30"/>
        <v>0</v>
      </c>
      <c r="AC92" s="165"/>
    </row>
    <row r="93" spans="1:29" ht="26.25" customHeight="1" x14ac:dyDescent="0.25">
      <c r="A93" s="159">
        <v>83</v>
      </c>
      <c r="B93" s="187"/>
      <c r="C93" s="187"/>
      <c r="D93" s="161" t="s">
        <v>6</v>
      </c>
      <c r="E93" s="187"/>
      <c r="F93" s="272"/>
      <c r="G93" s="272"/>
      <c r="H93" s="272"/>
      <c r="I93" s="272"/>
      <c r="J93" s="159">
        <f t="shared" si="21"/>
        <v>0</v>
      </c>
      <c r="K93" s="207"/>
      <c r="L93" s="159">
        <f t="shared" si="22"/>
        <v>0</v>
      </c>
      <c r="M93" s="206"/>
      <c r="N93" s="162">
        <f t="shared" si="23"/>
        <v>0</v>
      </c>
      <c r="O93" s="164"/>
      <c r="P93" s="159">
        <f t="shared" si="24"/>
        <v>0</v>
      </c>
      <c r="Q93" s="165"/>
      <c r="R93" s="158">
        <f t="shared" si="25"/>
        <v>0</v>
      </c>
      <c r="S93" s="164"/>
      <c r="T93" s="159">
        <f t="shared" si="26"/>
        <v>0</v>
      </c>
      <c r="U93" s="165"/>
      <c r="V93" s="158">
        <f t="shared" si="27"/>
        <v>0</v>
      </c>
      <c r="W93" s="164"/>
      <c r="X93" s="159">
        <f t="shared" si="28"/>
        <v>0</v>
      </c>
      <c r="Y93" s="166"/>
      <c r="Z93" s="158">
        <f t="shared" si="29"/>
        <v>0</v>
      </c>
      <c r="AA93" s="164"/>
      <c r="AB93" s="159">
        <f t="shared" si="30"/>
        <v>0</v>
      </c>
      <c r="AC93" s="165"/>
    </row>
    <row r="94" spans="1:29" ht="26.25" customHeight="1" x14ac:dyDescent="0.25">
      <c r="A94" s="159">
        <v>84</v>
      </c>
      <c r="B94" s="187"/>
      <c r="C94" s="187"/>
      <c r="D94" s="161" t="s">
        <v>6</v>
      </c>
      <c r="E94" s="187"/>
      <c r="F94" s="272"/>
      <c r="G94" s="272"/>
      <c r="H94" s="272"/>
      <c r="I94" s="272"/>
      <c r="J94" s="159">
        <f t="shared" si="21"/>
        <v>0</v>
      </c>
      <c r="K94" s="207"/>
      <c r="L94" s="159">
        <f t="shared" si="22"/>
        <v>0</v>
      </c>
      <c r="M94" s="206"/>
      <c r="N94" s="162">
        <f t="shared" si="23"/>
        <v>0</v>
      </c>
      <c r="O94" s="164"/>
      <c r="P94" s="159">
        <f t="shared" si="24"/>
        <v>0</v>
      </c>
      <c r="Q94" s="165"/>
      <c r="R94" s="158">
        <f t="shared" si="25"/>
        <v>0</v>
      </c>
      <c r="S94" s="164"/>
      <c r="T94" s="159">
        <f t="shared" si="26"/>
        <v>0</v>
      </c>
      <c r="U94" s="165"/>
      <c r="V94" s="158">
        <f t="shared" si="27"/>
        <v>0</v>
      </c>
      <c r="W94" s="164"/>
      <c r="X94" s="159">
        <f t="shared" si="28"/>
        <v>0</v>
      </c>
      <c r="Y94" s="166"/>
      <c r="Z94" s="158">
        <f t="shared" si="29"/>
        <v>0</v>
      </c>
      <c r="AA94" s="164"/>
      <c r="AB94" s="159">
        <f t="shared" si="30"/>
        <v>0</v>
      </c>
      <c r="AC94" s="165"/>
    </row>
    <row r="95" spans="1:29" ht="26.25" customHeight="1" x14ac:dyDescent="0.25">
      <c r="A95" s="159">
        <v>85</v>
      </c>
      <c r="B95" s="187"/>
      <c r="C95" s="187"/>
      <c r="D95" s="161" t="s">
        <v>6</v>
      </c>
      <c r="E95" s="187"/>
      <c r="F95" s="272"/>
      <c r="G95" s="272"/>
      <c r="H95" s="272"/>
      <c r="I95" s="272"/>
      <c r="J95" s="159">
        <f t="shared" si="21"/>
        <v>0</v>
      </c>
      <c r="K95" s="207"/>
      <c r="L95" s="159">
        <f t="shared" si="22"/>
        <v>0</v>
      </c>
      <c r="M95" s="206"/>
      <c r="N95" s="162">
        <f t="shared" si="23"/>
        <v>0</v>
      </c>
      <c r="O95" s="164"/>
      <c r="P95" s="159">
        <f t="shared" si="24"/>
        <v>0</v>
      </c>
      <c r="Q95" s="165"/>
      <c r="R95" s="158">
        <f t="shared" si="25"/>
        <v>0</v>
      </c>
      <c r="S95" s="164"/>
      <c r="T95" s="159">
        <f t="shared" si="26"/>
        <v>0</v>
      </c>
      <c r="U95" s="165"/>
      <c r="V95" s="158">
        <f t="shared" si="27"/>
        <v>0</v>
      </c>
      <c r="W95" s="164"/>
      <c r="X95" s="159">
        <f t="shared" si="28"/>
        <v>0</v>
      </c>
      <c r="Y95" s="166"/>
      <c r="Z95" s="158">
        <f t="shared" si="29"/>
        <v>0</v>
      </c>
      <c r="AA95" s="164"/>
      <c r="AB95" s="159">
        <f t="shared" si="30"/>
        <v>0</v>
      </c>
      <c r="AC95" s="165"/>
    </row>
    <row r="96" spans="1:29" ht="26.25" customHeight="1" x14ac:dyDescent="0.25">
      <c r="A96" s="159">
        <v>86</v>
      </c>
      <c r="B96" s="187"/>
      <c r="C96" s="187"/>
      <c r="D96" s="161" t="s">
        <v>6</v>
      </c>
      <c r="E96" s="187"/>
      <c r="F96" s="272"/>
      <c r="G96" s="272"/>
      <c r="H96" s="272"/>
      <c r="I96" s="272"/>
      <c r="J96" s="159">
        <f t="shared" si="21"/>
        <v>0</v>
      </c>
      <c r="K96" s="207"/>
      <c r="L96" s="159">
        <f t="shared" si="22"/>
        <v>0</v>
      </c>
      <c r="M96" s="206"/>
      <c r="N96" s="162">
        <f t="shared" si="23"/>
        <v>0</v>
      </c>
      <c r="O96" s="164"/>
      <c r="P96" s="159">
        <f t="shared" si="24"/>
        <v>0</v>
      </c>
      <c r="Q96" s="165"/>
      <c r="R96" s="158">
        <f t="shared" si="25"/>
        <v>0</v>
      </c>
      <c r="S96" s="164"/>
      <c r="T96" s="159">
        <f t="shared" si="26"/>
        <v>0</v>
      </c>
      <c r="U96" s="165"/>
      <c r="V96" s="158">
        <f t="shared" si="27"/>
        <v>0</v>
      </c>
      <c r="W96" s="164"/>
      <c r="X96" s="159">
        <f t="shared" si="28"/>
        <v>0</v>
      </c>
      <c r="Y96" s="166"/>
      <c r="Z96" s="158">
        <f t="shared" si="29"/>
        <v>0</v>
      </c>
      <c r="AA96" s="164"/>
      <c r="AB96" s="159">
        <f t="shared" si="30"/>
        <v>0</v>
      </c>
      <c r="AC96" s="165"/>
    </row>
    <row r="97" spans="1:29" ht="26.25" customHeight="1" x14ac:dyDescent="0.25">
      <c r="A97" s="159">
        <v>87</v>
      </c>
      <c r="B97" s="187"/>
      <c r="C97" s="187"/>
      <c r="D97" s="161" t="s">
        <v>6</v>
      </c>
      <c r="E97" s="187"/>
      <c r="F97" s="272"/>
      <c r="G97" s="272"/>
      <c r="H97" s="272"/>
      <c r="I97" s="272"/>
      <c r="J97" s="159">
        <f t="shared" si="21"/>
        <v>0</v>
      </c>
      <c r="K97" s="207"/>
      <c r="L97" s="159">
        <f t="shared" si="22"/>
        <v>0</v>
      </c>
      <c r="M97" s="206"/>
      <c r="N97" s="162">
        <f t="shared" si="23"/>
        <v>0</v>
      </c>
      <c r="O97" s="164"/>
      <c r="P97" s="159">
        <f t="shared" si="24"/>
        <v>0</v>
      </c>
      <c r="Q97" s="165"/>
      <c r="R97" s="158">
        <f t="shared" si="25"/>
        <v>0</v>
      </c>
      <c r="S97" s="164"/>
      <c r="T97" s="159">
        <f t="shared" si="26"/>
        <v>0</v>
      </c>
      <c r="U97" s="165"/>
      <c r="V97" s="158">
        <f t="shared" si="27"/>
        <v>0</v>
      </c>
      <c r="W97" s="164"/>
      <c r="X97" s="159">
        <f t="shared" si="28"/>
        <v>0</v>
      </c>
      <c r="Y97" s="166"/>
      <c r="Z97" s="158">
        <f t="shared" si="29"/>
        <v>0</v>
      </c>
      <c r="AA97" s="164"/>
      <c r="AB97" s="159">
        <f t="shared" si="30"/>
        <v>0</v>
      </c>
      <c r="AC97" s="165"/>
    </row>
    <row r="98" spans="1:29" ht="26.25" customHeight="1" x14ac:dyDescent="0.25">
      <c r="A98" s="159">
        <v>88</v>
      </c>
      <c r="B98" s="187"/>
      <c r="C98" s="187"/>
      <c r="D98" s="161" t="s">
        <v>6</v>
      </c>
      <c r="E98" s="187"/>
      <c r="F98" s="272"/>
      <c r="G98" s="272"/>
      <c r="H98" s="272"/>
      <c r="I98" s="272"/>
      <c r="J98" s="159">
        <f t="shared" si="21"/>
        <v>0</v>
      </c>
      <c r="K98" s="207"/>
      <c r="L98" s="159">
        <f t="shared" si="22"/>
        <v>0</v>
      </c>
      <c r="M98" s="206"/>
      <c r="N98" s="162">
        <f t="shared" si="23"/>
        <v>0</v>
      </c>
      <c r="O98" s="164"/>
      <c r="P98" s="159">
        <f t="shared" si="24"/>
        <v>0</v>
      </c>
      <c r="Q98" s="165"/>
      <c r="R98" s="158">
        <f t="shared" si="25"/>
        <v>0</v>
      </c>
      <c r="S98" s="164"/>
      <c r="T98" s="159">
        <f t="shared" si="26"/>
        <v>0</v>
      </c>
      <c r="U98" s="165"/>
      <c r="V98" s="158">
        <f t="shared" si="27"/>
        <v>0</v>
      </c>
      <c r="W98" s="164"/>
      <c r="X98" s="159">
        <f t="shared" si="28"/>
        <v>0</v>
      </c>
      <c r="Y98" s="166"/>
      <c r="Z98" s="158">
        <f t="shared" si="29"/>
        <v>0</v>
      </c>
      <c r="AA98" s="164"/>
      <c r="AB98" s="159">
        <f t="shared" si="30"/>
        <v>0</v>
      </c>
      <c r="AC98" s="165"/>
    </row>
    <row r="99" spans="1:29" ht="26.25" customHeight="1" x14ac:dyDescent="0.25">
      <c r="A99" s="159">
        <v>89</v>
      </c>
      <c r="B99" s="187"/>
      <c r="C99" s="187"/>
      <c r="D99" s="161" t="s">
        <v>6</v>
      </c>
      <c r="E99" s="187"/>
      <c r="F99" s="272"/>
      <c r="G99" s="272"/>
      <c r="H99" s="272"/>
      <c r="I99" s="272"/>
      <c r="J99" s="159">
        <f t="shared" si="21"/>
        <v>0</v>
      </c>
      <c r="K99" s="207"/>
      <c r="L99" s="159">
        <f t="shared" si="22"/>
        <v>0</v>
      </c>
      <c r="M99" s="206"/>
      <c r="N99" s="162">
        <f t="shared" si="23"/>
        <v>0</v>
      </c>
      <c r="O99" s="164"/>
      <c r="P99" s="159">
        <f t="shared" si="24"/>
        <v>0</v>
      </c>
      <c r="Q99" s="165"/>
      <c r="R99" s="158">
        <f t="shared" si="25"/>
        <v>0</v>
      </c>
      <c r="S99" s="164"/>
      <c r="T99" s="159">
        <f t="shared" si="26"/>
        <v>0</v>
      </c>
      <c r="U99" s="165"/>
      <c r="V99" s="158">
        <f t="shared" si="27"/>
        <v>0</v>
      </c>
      <c r="W99" s="164"/>
      <c r="X99" s="159">
        <f t="shared" si="28"/>
        <v>0</v>
      </c>
      <c r="Y99" s="166"/>
      <c r="Z99" s="158">
        <f t="shared" si="29"/>
        <v>0</v>
      </c>
      <c r="AA99" s="164"/>
      <c r="AB99" s="159">
        <f t="shared" si="30"/>
        <v>0</v>
      </c>
      <c r="AC99" s="165"/>
    </row>
    <row r="100" spans="1:29" ht="26.25" customHeight="1" x14ac:dyDescent="0.25">
      <c r="A100" s="159">
        <v>90</v>
      </c>
      <c r="B100" s="187"/>
      <c r="C100" s="187"/>
      <c r="D100" s="161" t="s">
        <v>6</v>
      </c>
      <c r="E100" s="187"/>
      <c r="F100" s="272"/>
      <c r="G100" s="272"/>
      <c r="H100" s="272"/>
      <c r="I100" s="272"/>
      <c r="J100" s="159">
        <f t="shared" si="21"/>
        <v>0</v>
      </c>
      <c r="K100" s="207"/>
      <c r="L100" s="159">
        <f t="shared" si="22"/>
        <v>0</v>
      </c>
      <c r="M100" s="206"/>
      <c r="N100" s="162">
        <f t="shared" si="23"/>
        <v>0</v>
      </c>
      <c r="O100" s="164"/>
      <c r="P100" s="159">
        <f t="shared" si="24"/>
        <v>0</v>
      </c>
      <c r="Q100" s="165"/>
      <c r="R100" s="158">
        <f t="shared" si="25"/>
        <v>0</v>
      </c>
      <c r="S100" s="164"/>
      <c r="T100" s="159">
        <f t="shared" si="26"/>
        <v>0</v>
      </c>
      <c r="U100" s="165"/>
      <c r="V100" s="158">
        <f t="shared" si="27"/>
        <v>0</v>
      </c>
      <c r="W100" s="164"/>
      <c r="X100" s="159">
        <f t="shared" si="28"/>
        <v>0</v>
      </c>
      <c r="Y100" s="166"/>
      <c r="Z100" s="158">
        <f t="shared" si="29"/>
        <v>0</v>
      </c>
      <c r="AA100" s="164"/>
      <c r="AB100" s="159">
        <f t="shared" si="30"/>
        <v>0</v>
      </c>
      <c r="AC100" s="165"/>
    </row>
    <row r="101" spans="1:29" ht="26.25" customHeight="1" x14ac:dyDescent="0.25">
      <c r="A101" s="159">
        <v>91</v>
      </c>
      <c r="B101" s="187"/>
      <c r="C101" s="187"/>
      <c r="D101" s="161" t="s">
        <v>6</v>
      </c>
      <c r="E101" s="187"/>
      <c r="F101" s="272"/>
      <c r="G101" s="272"/>
      <c r="H101" s="272"/>
      <c r="I101" s="272"/>
      <c r="J101" s="159">
        <f t="shared" si="21"/>
        <v>0</v>
      </c>
      <c r="K101" s="207"/>
      <c r="L101" s="159">
        <f t="shared" si="22"/>
        <v>0</v>
      </c>
      <c r="M101" s="206"/>
      <c r="N101" s="162">
        <f t="shared" si="23"/>
        <v>0</v>
      </c>
      <c r="O101" s="164"/>
      <c r="P101" s="159">
        <f t="shared" si="24"/>
        <v>0</v>
      </c>
      <c r="Q101" s="165"/>
      <c r="R101" s="158">
        <f t="shared" si="25"/>
        <v>0</v>
      </c>
      <c r="S101" s="164"/>
      <c r="T101" s="159">
        <f t="shared" si="26"/>
        <v>0</v>
      </c>
      <c r="U101" s="165"/>
      <c r="V101" s="158">
        <f t="shared" si="27"/>
        <v>0</v>
      </c>
      <c r="W101" s="164"/>
      <c r="X101" s="159">
        <f t="shared" si="28"/>
        <v>0</v>
      </c>
      <c r="Y101" s="166"/>
      <c r="Z101" s="158">
        <f t="shared" si="29"/>
        <v>0</v>
      </c>
      <c r="AA101" s="164"/>
      <c r="AB101" s="159">
        <f t="shared" si="30"/>
        <v>0</v>
      </c>
      <c r="AC101" s="165"/>
    </row>
    <row r="102" spans="1:29" ht="26.25" customHeight="1" x14ac:dyDescent="0.25">
      <c r="A102" s="159">
        <v>92</v>
      </c>
      <c r="B102" s="187"/>
      <c r="C102" s="187"/>
      <c r="D102" s="161" t="s">
        <v>6</v>
      </c>
      <c r="E102" s="187"/>
      <c r="F102" s="272"/>
      <c r="G102" s="272"/>
      <c r="H102" s="272"/>
      <c r="I102" s="272"/>
      <c r="J102" s="159">
        <f t="shared" si="21"/>
        <v>0</v>
      </c>
      <c r="K102" s="207"/>
      <c r="L102" s="159">
        <f t="shared" si="22"/>
        <v>0</v>
      </c>
      <c r="M102" s="206"/>
      <c r="N102" s="162">
        <f t="shared" si="23"/>
        <v>0</v>
      </c>
      <c r="O102" s="164"/>
      <c r="P102" s="159">
        <f t="shared" si="24"/>
        <v>0</v>
      </c>
      <c r="Q102" s="165"/>
      <c r="R102" s="158">
        <f t="shared" si="25"/>
        <v>0</v>
      </c>
      <c r="S102" s="164"/>
      <c r="T102" s="159">
        <f t="shared" si="26"/>
        <v>0</v>
      </c>
      <c r="U102" s="165"/>
      <c r="V102" s="158">
        <f t="shared" si="27"/>
        <v>0</v>
      </c>
      <c r="W102" s="164"/>
      <c r="X102" s="159">
        <f t="shared" si="28"/>
        <v>0</v>
      </c>
      <c r="Y102" s="166"/>
      <c r="Z102" s="158">
        <f t="shared" si="29"/>
        <v>0</v>
      </c>
      <c r="AA102" s="164"/>
      <c r="AB102" s="159">
        <f t="shared" si="30"/>
        <v>0</v>
      </c>
      <c r="AC102" s="165"/>
    </row>
    <row r="103" spans="1:29" ht="26.25" customHeight="1" x14ac:dyDescent="0.25">
      <c r="A103" s="159">
        <v>93</v>
      </c>
      <c r="B103" s="187"/>
      <c r="C103" s="187"/>
      <c r="D103" s="161" t="s">
        <v>6</v>
      </c>
      <c r="E103" s="187"/>
      <c r="F103" s="272"/>
      <c r="G103" s="272"/>
      <c r="H103" s="272"/>
      <c r="I103" s="272"/>
      <c r="J103" s="159">
        <f t="shared" si="21"/>
        <v>0</v>
      </c>
      <c r="K103" s="207"/>
      <c r="L103" s="159">
        <f t="shared" si="22"/>
        <v>0</v>
      </c>
      <c r="M103" s="206"/>
      <c r="N103" s="162">
        <f t="shared" si="23"/>
        <v>0</v>
      </c>
      <c r="O103" s="164"/>
      <c r="P103" s="159">
        <f t="shared" si="24"/>
        <v>0</v>
      </c>
      <c r="Q103" s="165"/>
      <c r="R103" s="158">
        <f t="shared" si="25"/>
        <v>0</v>
      </c>
      <c r="S103" s="164"/>
      <c r="T103" s="159">
        <f t="shared" si="26"/>
        <v>0</v>
      </c>
      <c r="U103" s="165"/>
      <c r="V103" s="158">
        <f t="shared" si="27"/>
        <v>0</v>
      </c>
      <c r="W103" s="164"/>
      <c r="X103" s="159">
        <f t="shared" si="28"/>
        <v>0</v>
      </c>
      <c r="Y103" s="166"/>
      <c r="Z103" s="158">
        <f t="shared" si="29"/>
        <v>0</v>
      </c>
      <c r="AA103" s="164"/>
      <c r="AB103" s="159">
        <f t="shared" si="30"/>
        <v>0</v>
      </c>
      <c r="AC103" s="165"/>
    </row>
    <row r="104" spans="1:29" ht="26.25" customHeight="1" x14ac:dyDescent="0.25">
      <c r="A104" s="159">
        <v>94</v>
      </c>
      <c r="B104" s="187"/>
      <c r="C104" s="187"/>
      <c r="D104" s="161" t="s">
        <v>6</v>
      </c>
      <c r="E104" s="187"/>
      <c r="F104" s="272"/>
      <c r="G104" s="272"/>
      <c r="H104" s="272"/>
      <c r="I104" s="272"/>
      <c r="J104" s="159">
        <f t="shared" si="21"/>
        <v>0</v>
      </c>
      <c r="K104" s="207"/>
      <c r="L104" s="159">
        <f t="shared" si="22"/>
        <v>0</v>
      </c>
      <c r="M104" s="206"/>
      <c r="N104" s="162">
        <f t="shared" si="23"/>
        <v>0</v>
      </c>
      <c r="O104" s="164"/>
      <c r="P104" s="159">
        <f t="shared" si="24"/>
        <v>0</v>
      </c>
      <c r="Q104" s="165"/>
      <c r="R104" s="158">
        <f t="shared" si="25"/>
        <v>0</v>
      </c>
      <c r="S104" s="164"/>
      <c r="T104" s="159">
        <f t="shared" si="26"/>
        <v>0</v>
      </c>
      <c r="U104" s="165"/>
      <c r="V104" s="158">
        <f t="shared" si="27"/>
        <v>0</v>
      </c>
      <c r="W104" s="164"/>
      <c r="X104" s="159">
        <f t="shared" si="28"/>
        <v>0</v>
      </c>
      <c r="Y104" s="166"/>
      <c r="Z104" s="158">
        <f t="shared" si="29"/>
        <v>0</v>
      </c>
      <c r="AA104" s="164"/>
      <c r="AB104" s="159">
        <f t="shared" si="30"/>
        <v>0</v>
      </c>
      <c r="AC104" s="165"/>
    </row>
    <row r="105" spans="1:29" ht="26.25" customHeight="1" x14ac:dyDescent="0.25">
      <c r="A105" s="159">
        <v>95</v>
      </c>
      <c r="B105" s="187"/>
      <c r="C105" s="187"/>
      <c r="D105" s="161" t="s">
        <v>6</v>
      </c>
      <c r="E105" s="187"/>
      <c r="F105" s="272"/>
      <c r="G105" s="272"/>
      <c r="H105" s="272"/>
      <c r="I105" s="272"/>
      <c r="J105" s="159">
        <f t="shared" si="21"/>
        <v>0</v>
      </c>
      <c r="K105" s="207"/>
      <c r="L105" s="159">
        <f t="shared" si="22"/>
        <v>0</v>
      </c>
      <c r="M105" s="206"/>
      <c r="N105" s="162">
        <f t="shared" si="23"/>
        <v>0</v>
      </c>
      <c r="O105" s="164"/>
      <c r="P105" s="159">
        <f t="shared" si="24"/>
        <v>0</v>
      </c>
      <c r="Q105" s="165"/>
      <c r="R105" s="158">
        <f t="shared" si="25"/>
        <v>0</v>
      </c>
      <c r="S105" s="164"/>
      <c r="T105" s="159">
        <f t="shared" si="26"/>
        <v>0</v>
      </c>
      <c r="U105" s="165"/>
      <c r="V105" s="158">
        <f t="shared" si="27"/>
        <v>0</v>
      </c>
      <c r="W105" s="164"/>
      <c r="X105" s="159">
        <f t="shared" si="28"/>
        <v>0</v>
      </c>
      <c r="Y105" s="166"/>
      <c r="Z105" s="158">
        <f t="shared" si="29"/>
        <v>0</v>
      </c>
      <c r="AA105" s="164"/>
      <c r="AB105" s="159">
        <f t="shared" si="30"/>
        <v>0</v>
      </c>
      <c r="AC105" s="165"/>
    </row>
    <row r="106" spans="1:29" ht="26.25" customHeight="1" x14ac:dyDescent="0.25">
      <c r="A106" s="159">
        <v>96</v>
      </c>
      <c r="B106" s="187"/>
      <c r="C106" s="187"/>
      <c r="D106" s="161" t="s">
        <v>6</v>
      </c>
      <c r="E106" s="187"/>
      <c r="F106" s="272"/>
      <c r="G106" s="272"/>
      <c r="H106" s="272"/>
      <c r="I106" s="272"/>
      <c r="J106" s="159">
        <f t="shared" si="21"/>
        <v>0</v>
      </c>
      <c r="K106" s="207"/>
      <c r="L106" s="159">
        <f t="shared" si="22"/>
        <v>0</v>
      </c>
      <c r="M106" s="206"/>
      <c r="N106" s="162">
        <f t="shared" si="23"/>
        <v>0</v>
      </c>
      <c r="O106" s="164"/>
      <c r="P106" s="159">
        <f t="shared" si="24"/>
        <v>0</v>
      </c>
      <c r="Q106" s="165"/>
      <c r="R106" s="158">
        <f t="shared" si="25"/>
        <v>0</v>
      </c>
      <c r="S106" s="164"/>
      <c r="T106" s="159">
        <f t="shared" si="26"/>
        <v>0</v>
      </c>
      <c r="U106" s="165"/>
      <c r="V106" s="158">
        <f t="shared" si="27"/>
        <v>0</v>
      </c>
      <c r="W106" s="164"/>
      <c r="X106" s="159">
        <f t="shared" si="28"/>
        <v>0</v>
      </c>
      <c r="Y106" s="166"/>
      <c r="Z106" s="158">
        <f t="shared" si="29"/>
        <v>0</v>
      </c>
      <c r="AA106" s="164"/>
      <c r="AB106" s="159">
        <f t="shared" si="30"/>
        <v>0</v>
      </c>
      <c r="AC106" s="165"/>
    </row>
    <row r="107" spans="1:29" ht="26.25" customHeight="1" x14ac:dyDescent="0.25">
      <c r="A107" s="159">
        <v>97</v>
      </c>
      <c r="B107" s="187"/>
      <c r="C107" s="187"/>
      <c r="D107" s="161" t="s">
        <v>6</v>
      </c>
      <c r="E107" s="187"/>
      <c r="F107" s="272"/>
      <c r="G107" s="272"/>
      <c r="H107" s="272"/>
      <c r="I107" s="272"/>
      <c r="J107" s="159">
        <f t="shared" ref="J107:J138" si="31">IF(D107="b1.1", 30,IF(D107="b1.2", 15, IF(D107="b1.3", 6, IF(D107="b1.4", 2, IF(D107="b1.5", 4, IF(D107="b1.6", 5, IF(D107="b1.7", 2, IF(D107="b1.8", 2, IF(D107="b1.9", 3, IF(D107="b1.10", 2, IF(D107="b1.11", 5, IF(D107="b1.12", 2, IF(D107="b1.13", 5, IF(D107="b1.14", 20, IF(D107="b1.15", 30, IF(D107="b1.16", 10, IF(D107="b1.17", 15, IF(D107="b1.18", 10, IF(D107="b1.19", 10, IF(D107="b1.20", 2, IF(D107="b1.21", 10, IF(D107="b1.22", 30, IF(D107="b1.22", 30, IF(D107="b1.23", 10, IF(D107="b1.24", 10, IF(D107="b1.25", 10, IF(D107="b1.26", 20, IF(D107="b1.27", 10, IF(D107="b1.28", 10, IF(D107="b1.29", 5, IF(D107="b1.30", 2, IF(D107="b1.31", 1, IF(D107="b1.32", 1, IF(D107="b1.33", 1, IF(D107="b1.34", 1, IF(D107="b1.35", 20, 0))))))))))))))))))))))))))))))))))))</f>
        <v>0</v>
      </c>
      <c r="K107" s="207"/>
      <c r="L107" s="159">
        <f t="shared" ref="L107:L138" si="32">J107*K107</f>
        <v>0</v>
      </c>
      <c r="M107" s="206"/>
      <c r="N107" s="162">
        <f t="shared" ref="N107:N122" si="33">J107</f>
        <v>0</v>
      </c>
      <c r="O107" s="164"/>
      <c r="P107" s="159">
        <f t="shared" ref="P107:P138" si="34">N107*O107</f>
        <v>0</v>
      </c>
      <c r="Q107" s="165"/>
      <c r="R107" s="158">
        <f t="shared" ref="R107:R138" si="35">J107</f>
        <v>0</v>
      </c>
      <c r="S107" s="164"/>
      <c r="T107" s="159">
        <f t="shared" ref="T107:T138" si="36">S107*R107</f>
        <v>0</v>
      </c>
      <c r="U107" s="165"/>
      <c r="V107" s="158">
        <f t="shared" ref="V107:V138" si="37">J107</f>
        <v>0</v>
      </c>
      <c r="W107" s="164"/>
      <c r="X107" s="159">
        <f t="shared" ref="X107:X138" si="38">W107*V107</f>
        <v>0</v>
      </c>
      <c r="Y107" s="166"/>
      <c r="Z107" s="158">
        <f t="shared" ref="Z107:Z138" si="39">J107</f>
        <v>0</v>
      </c>
      <c r="AA107" s="164"/>
      <c r="AB107" s="159">
        <f t="shared" ref="AB107:AB138" si="40">AA107*Z107</f>
        <v>0</v>
      </c>
      <c r="AC107" s="165"/>
    </row>
    <row r="108" spans="1:29" ht="26.25" customHeight="1" x14ac:dyDescent="0.25">
      <c r="A108" s="159">
        <v>98</v>
      </c>
      <c r="B108" s="187"/>
      <c r="C108" s="187"/>
      <c r="D108" s="161" t="s">
        <v>6</v>
      </c>
      <c r="E108" s="187"/>
      <c r="F108" s="272"/>
      <c r="G108" s="272"/>
      <c r="H108" s="272"/>
      <c r="I108" s="272"/>
      <c r="J108" s="159">
        <f t="shared" si="31"/>
        <v>0</v>
      </c>
      <c r="K108" s="207"/>
      <c r="L108" s="159">
        <f t="shared" si="32"/>
        <v>0</v>
      </c>
      <c r="M108" s="206"/>
      <c r="N108" s="162">
        <f t="shared" si="33"/>
        <v>0</v>
      </c>
      <c r="O108" s="164"/>
      <c r="P108" s="159">
        <f t="shared" si="34"/>
        <v>0</v>
      </c>
      <c r="Q108" s="165"/>
      <c r="R108" s="158">
        <f t="shared" si="35"/>
        <v>0</v>
      </c>
      <c r="S108" s="164"/>
      <c r="T108" s="159">
        <f t="shared" si="36"/>
        <v>0</v>
      </c>
      <c r="U108" s="165"/>
      <c r="V108" s="158">
        <f t="shared" si="37"/>
        <v>0</v>
      </c>
      <c r="W108" s="164"/>
      <c r="X108" s="159">
        <f t="shared" si="38"/>
        <v>0</v>
      </c>
      <c r="Y108" s="166"/>
      <c r="Z108" s="158">
        <f t="shared" si="39"/>
        <v>0</v>
      </c>
      <c r="AA108" s="164"/>
      <c r="AB108" s="159">
        <f t="shared" si="40"/>
        <v>0</v>
      </c>
      <c r="AC108" s="165"/>
    </row>
    <row r="109" spans="1:29" ht="26.25" customHeight="1" x14ac:dyDescent="0.25">
      <c r="A109" s="159">
        <v>99</v>
      </c>
      <c r="B109" s="187"/>
      <c r="C109" s="187"/>
      <c r="D109" s="161" t="s">
        <v>6</v>
      </c>
      <c r="E109" s="187"/>
      <c r="F109" s="272"/>
      <c r="G109" s="272"/>
      <c r="H109" s="272"/>
      <c r="I109" s="272"/>
      <c r="J109" s="159">
        <f t="shared" si="31"/>
        <v>0</v>
      </c>
      <c r="K109" s="207"/>
      <c r="L109" s="159">
        <f t="shared" si="32"/>
        <v>0</v>
      </c>
      <c r="M109" s="206"/>
      <c r="N109" s="162">
        <f t="shared" si="33"/>
        <v>0</v>
      </c>
      <c r="O109" s="164"/>
      <c r="P109" s="159">
        <f t="shared" si="34"/>
        <v>0</v>
      </c>
      <c r="Q109" s="165"/>
      <c r="R109" s="158">
        <f t="shared" si="35"/>
        <v>0</v>
      </c>
      <c r="S109" s="164"/>
      <c r="T109" s="159">
        <f t="shared" si="36"/>
        <v>0</v>
      </c>
      <c r="U109" s="165"/>
      <c r="V109" s="158">
        <f t="shared" si="37"/>
        <v>0</v>
      </c>
      <c r="W109" s="164"/>
      <c r="X109" s="159">
        <f t="shared" si="38"/>
        <v>0</v>
      </c>
      <c r="Y109" s="166"/>
      <c r="Z109" s="158">
        <f t="shared" si="39"/>
        <v>0</v>
      </c>
      <c r="AA109" s="164"/>
      <c r="AB109" s="159">
        <f t="shared" si="40"/>
        <v>0</v>
      </c>
      <c r="AC109" s="165"/>
    </row>
    <row r="110" spans="1:29" ht="26.25" customHeight="1" x14ac:dyDescent="0.25">
      <c r="A110" s="159">
        <v>100</v>
      </c>
      <c r="B110" s="187"/>
      <c r="C110" s="187"/>
      <c r="D110" s="161" t="s">
        <v>6</v>
      </c>
      <c r="E110" s="187"/>
      <c r="F110" s="272"/>
      <c r="G110" s="272"/>
      <c r="H110" s="272"/>
      <c r="I110" s="272"/>
      <c r="J110" s="159">
        <f t="shared" si="31"/>
        <v>0</v>
      </c>
      <c r="K110" s="207"/>
      <c r="L110" s="159">
        <f t="shared" si="32"/>
        <v>0</v>
      </c>
      <c r="M110" s="206"/>
      <c r="N110" s="162">
        <f t="shared" si="33"/>
        <v>0</v>
      </c>
      <c r="O110" s="164"/>
      <c r="P110" s="159">
        <f t="shared" si="34"/>
        <v>0</v>
      </c>
      <c r="Q110" s="165"/>
      <c r="R110" s="158">
        <f t="shared" si="35"/>
        <v>0</v>
      </c>
      <c r="S110" s="164"/>
      <c r="T110" s="159">
        <f t="shared" si="36"/>
        <v>0</v>
      </c>
      <c r="U110" s="165"/>
      <c r="V110" s="158">
        <f t="shared" si="37"/>
        <v>0</v>
      </c>
      <c r="W110" s="164"/>
      <c r="X110" s="159">
        <f t="shared" si="38"/>
        <v>0</v>
      </c>
      <c r="Y110" s="166"/>
      <c r="Z110" s="158">
        <f t="shared" si="39"/>
        <v>0</v>
      </c>
      <c r="AA110" s="164"/>
      <c r="AB110" s="159">
        <f t="shared" si="40"/>
        <v>0</v>
      </c>
      <c r="AC110" s="165"/>
    </row>
    <row r="111" spans="1:29" ht="26.25" customHeight="1" x14ac:dyDescent="0.25">
      <c r="A111" s="159">
        <v>101</v>
      </c>
      <c r="B111" s="187"/>
      <c r="C111" s="187"/>
      <c r="D111" s="161" t="s">
        <v>6</v>
      </c>
      <c r="E111" s="187"/>
      <c r="F111" s="272"/>
      <c r="G111" s="272"/>
      <c r="H111" s="272"/>
      <c r="I111" s="272"/>
      <c r="J111" s="159">
        <f t="shared" si="31"/>
        <v>0</v>
      </c>
      <c r="K111" s="207"/>
      <c r="L111" s="159">
        <f t="shared" si="32"/>
        <v>0</v>
      </c>
      <c r="M111" s="206"/>
      <c r="N111" s="162">
        <f t="shared" si="33"/>
        <v>0</v>
      </c>
      <c r="O111" s="164"/>
      <c r="P111" s="159">
        <f t="shared" si="34"/>
        <v>0</v>
      </c>
      <c r="Q111" s="165"/>
      <c r="R111" s="158">
        <f t="shared" si="35"/>
        <v>0</v>
      </c>
      <c r="S111" s="164"/>
      <c r="T111" s="159">
        <f t="shared" si="36"/>
        <v>0</v>
      </c>
      <c r="U111" s="165"/>
      <c r="V111" s="158">
        <f t="shared" si="37"/>
        <v>0</v>
      </c>
      <c r="W111" s="164"/>
      <c r="X111" s="159">
        <f t="shared" si="38"/>
        <v>0</v>
      </c>
      <c r="Y111" s="166"/>
      <c r="Z111" s="158">
        <f t="shared" si="39"/>
        <v>0</v>
      </c>
      <c r="AA111" s="164"/>
      <c r="AB111" s="159">
        <f t="shared" si="40"/>
        <v>0</v>
      </c>
      <c r="AC111" s="165"/>
    </row>
    <row r="112" spans="1:29" ht="26.25" customHeight="1" x14ac:dyDescent="0.25">
      <c r="A112" s="159">
        <v>102</v>
      </c>
      <c r="B112" s="187"/>
      <c r="C112" s="187"/>
      <c r="D112" s="161" t="s">
        <v>6</v>
      </c>
      <c r="E112" s="187"/>
      <c r="F112" s="272"/>
      <c r="G112" s="272"/>
      <c r="H112" s="272"/>
      <c r="I112" s="272"/>
      <c r="J112" s="159">
        <f t="shared" si="31"/>
        <v>0</v>
      </c>
      <c r="K112" s="207"/>
      <c r="L112" s="159">
        <f t="shared" si="32"/>
        <v>0</v>
      </c>
      <c r="M112" s="206"/>
      <c r="N112" s="162">
        <f t="shared" si="33"/>
        <v>0</v>
      </c>
      <c r="O112" s="164"/>
      <c r="P112" s="159">
        <f t="shared" si="34"/>
        <v>0</v>
      </c>
      <c r="Q112" s="165"/>
      <c r="R112" s="158">
        <f t="shared" si="35"/>
        <v>0</v>
      </c>
      <c r="S112" s="164"/>
      <c r="T112" s="159">
        <f t="shared" si="36"/>
        <v>0</v>
      </c>
      <c r="U112" s="165"/>
      <c r="V112" s="158">
        <f t="shared" si="37"/>
        <v>0</v>
      </c>
      <c r="W112" s="164"/>
      <c r="X112" s="159">
        <f t="shared" si="38"/>
        <v>0</v>
      </c>
      <c r="Y112" s="166"/>
      <c r="Z112" s="158">
        <f t="shared" si="39"/>
        <v>0</v>
      </c>
      <c r="AA112" s="164"/>
      <c r="AB112" s="159">
        <f t="shared" si="40"/>
        <v>0</v>
      </c>
      <c r="AC112" s="165"/>
    </row>
    <row r="113" spans="1:29" ht="26.25" customHeight="1" x14ac:dyDescent="0.25">
      <c r="A113" s="159">
        <v>103</v>
      </c>
      <c r="B113" s="187"/>
      <c r="C113" s="187"/>
      <c r="D113" s="161" t="s">
        <v>6</v>
      </c>
      <c r="E113" s="187"/>
      <c r="F113" s="272"/>
      <c r="G113" s="272"/>
      <c r="H113" s="272"/>
      <c r="I113" s="272"/>
      <c r="J113" s="159">
        <f t="shared" si="31"/>
        <v>0</v>
      </c>
      <c r="K113" s="207"/>
      <c r="L113" s="159">
        <f t="shared" si="32"/>
        <v>0</v>
      </c>
      <c r="M113" s="206"/>
      <c r="N113" s="162">
        <f t="shared" si="33"/>
        <v>0</v>
      </c>
      <c r="O113" s="164"/>
      <c r="P113" s="159">
        <f t="shared" si="34"/>
        <v>0</v>
      </c>
      <c r="Q113" s="165"/>
      <c r="R113" s="158">
        <f t="shared" si="35"/>
        <v>0</v>
      </c>
      <c r="S113" s="164"/>
      <c r="T113" s="159">
        <f t="shared" si="36"/>
        <v>0</v>
      </c>
      <c r="U113" s="165"/>
      <c r="V113" s="158">
        <f t="shared" si="37"/>
        <v>0</v>
      </c>
      <c r="W113" s="164"/>
      <c r="X113" s="159">
        <f t="shared" si="38"/>
        <v>0</v>
      </c>
      <c r="Y113" s="166"/>
      <c r="Z113" s="158">
        <f t="shared" si="39"/>
        <v>0</v>
      </c>
      <c r="AA113" s="164"/>
      <c r="AB113" s="159">
        <f t="shared" si="40"/>
        <v>0</v>
      </c>
      <c r="AC113" s="165"/>
    </row>
    <row r="114" spans="1:29" ht="26.25" customHeight="1" x14ac:dyDescent="0.25">
      <c r="A114" s="159">
        <v>104</v>
      </c>
      <c r="B114" s="187"/>
      <c r="C114" s="187"/>
      <c r="D114" s="161" t="s">
        <v>6</v>
      </c>
      <c r="E114" s="187"/>
      <c r="F114" s="272"/>
      <c r="G114" s="272"/>
      <c r="H114" s="272"/>
      <c r="I114" s="272"/>
      <c r="J114" s="159">
        <f t="shared" si="31"/>
        <v>0</v>
      </c>
      <c r="K114" s="207"/>
      <c r="L114" s="159">
        <f t="shared" si="32"/>
        <v>0</v>
      </c>
      <c r="M114" s="206"/>
      <c r="N114" s="162">
        <f t="shared" si="33"/>
        <v>0</v>
      </c>
      <c r="O114" s="164"/>
      <c r="P114" s="159">
        <f t="shared" si="34"/>
        <v>0</v>
      </c>
      <c r="Q114" s="165"/>
      <c r="R114" s="158">
        <f t="shared" si="35"/>
        <v>0</v>
      </c>
      <c r="S114" s="164"/>
      <c r="T114" s="159">
        <f t="shared" si="36"/>
        <v>0</v>
      </c>
      <c r="U114" s="165"/>
      <c r="V114" s="158">
        <f t="shared" si="37"/>
        <v>0</v>
      </c>
      <c r="W114" s="164"/>
      <c r="X114" s="159">
        <f t="shared" si="38"/>
        <v>0</v>
      </c>
      <c r="Y114" s="166"/>
      <c r="Z114" s="158">
        <f t="shared" si="39"/>
        <v>0</v>
      </c>
      <c r="AA114" s="164"/>
      <c r="AB114" s="159">
        <f t="shared" si="40"/>
        <v>0</v>
      </c>
      <c r="AC114" s="165"/>
    </row>
    <row r="115" spans="1:29" ht="26.25" customHeight="1" x14ac:dyDescent="0.25">
      <c r="A115" s="159">
        <v>105</v>
      </c>
      <c r="B115" s="187"/>
      <c r="C115" s="187"/>
      <c r="D115" s="161" t="s">
        <v>6</v>
      </c>
      <c r="E115" s="187"/>
      <c r="F115" s="272"/>
      <c r="G115" s="272"/>
      <c r="H115" s="272"/>
      <c r="I115" s="272"/>
      <c r="J115" s="159">
        <f t="shared" si="31"/>
        <v>0</v>
      </c>
      <c r="K115" s="207"/>
      <c r="L115" s="159">
        <f t="shared" si="32"/>
        <v>0</v>
      </c>
      <c r="M115" s="206"/>
      <c r="N115" s="162">
        <f t="shared" si="33"/>
        <v>0</v>
      </c>
      <c r="O115" s="164"/>
      <c r="P115" s="159">
        <f t="shared" si="34"/>
        <v>0</v>
      </c>
      <c r="Q115" s="165"/>
      <c r="R115" s="158">
        <f t="shared" si="35"/>
        <v>0</v>
      </c>
      <c r="S115" s="164"/>
      <c r="T115" s="159">
        <f t="shared" si="36"/>
        <v>0</v>
      </c>
      <c r="U115" s="165"/>
      <c r="V115" s="158">
        <f t="shared" si="37"/>
        <v>0</v>
      </c>
      <c r="W115" s="164"/>
      <c r="X115" s="159">
        <f t="shared" si="38"/>
        <v>0</v>
      </c>
      <c r="Y115" s="166"/>
      <c r="Z115" s="158">
        <f t="shared" si="39"/>
        <v>0</v>
      </c>
      <c r="AA115" s="164"/>
      <c r="AB115" s="159">
        <f t="shared" si="40"/>
        <v>0</v>
      </c>
      <c r="AC115" s="165"/>
    </row>
    <row r="116" spans="1:29" ht="26.25" customHeight="1" x14ac:dyDescent="0.25">
      <c r="A116" s="159">
        <v>106</v>
      </c>
      <c r="B116" s="187"/>
      <c r="C116" s="187"/>
      <c r="D116" s="161" t="s">
        <v>6</v>
      </c>
      <c r="E116" s="187"/>
      <c r="F116" s="272"/>
      <c r="G116" s="272"/>
      <c r="H116" s="272"/>
      <c r="I116" s="272"/>
      <c r="J116" s="159">
        <f t="shared" si="31"/>
        <v>0</v>
      </c>
      <c r="K116" s="207"/>
      <c r="L116" s="159">
        <f t="shared" si="32"/>
        <v>0</v>
      </c>
      <c r="M116" s="206"/>
      <c r="N116" s="162">
        <f t="shared" si="33"/>
        <v>0</v>
      </c>
      <c r="O116" s="164"/>
      <c r="P116" s="159">
        <f t="shared" si="34"/>
        <v>0</v>
      </c>
      <c r="Q116" s="165"/>
      <c r="R116" s="158">
        <f t="shared" si="35"/>
        <v>0</v>
      </c>
      <c r="S116" s="164"/>
      <c r="T116" s="159">
        <f t="shared" si="36"/>
        <v>0</v>
      </c>
      <c r="U116" s="165"/>
      <c r="V116" s="158">
        <f t="shared" si="37"/>
        <v>0</v>
      </c>
      <c r="W116" s="164"/>
      <c r="X116" s="159">
        <f t="shared" si="38"/>
        <v>0</v>
      </c>
      <c r="Y116" s="166"/>
      <c r="Z116" s="158">
        <f t="shared" si="39"/>
        <v>0</v>
      </c>
      <c r="AA116" s="164"/>
      <c r="AB116" s="159">
        <f t="shared" si="40"/>
        <v>0</v>
      </c>
      <c r="AC116" s="165"/>
    </row>
    <row r="117" spans="1:29" ht="26.25" customHeight="1" x14ac:dyDescent="0.25">
      <c r="A117" s="159">
        <v>107</v>
      </c>
      <c r="B117" s="187"/>
      <c r="C117" s="187"/>
      <c r="D117" s="161" t="s">
        <v>6</v>
      </c>
      <c r="E117" s="187"/>
      <c r="F117" s="272"/>
      <c r="G117" s="272"/>
      <c r="H117" s="272"/>
      <c r="I117" s="272"/>
      <c r="J117" s="159">
        <f t="shared" si="31"/>
        <v>0</v>
      </c>
      <c r="K117" s="207"/>
      <c r="L117" s="159">
        <f t="shared" si="32"/>
        <v>0</v>
      </c>
      <c r="M117" s="206"/>
      <c r="N117" s="162">
        <f t="shared" si="33"/>
        <v>0</v>
      </c>
      <c r="O117" s="164"/>
      <c r="P117" s="159">
        <f t="shared" si="34"/>
        <v>0</v>
      </c>
      <c r="Q117" s="165"/>
      <c r="R117" s="158">
        <f t="shared" si="35"/>
        <v>0</v>
      </c>
      <c r="S117" s="164"/>
      <c r="T117" s="159">
        <f t="shared" si="36"/>
        <v>0</v>
      </c>
      <c r="U117" s="165"/>
      <c r="V117" s="158">
        <f t="shared" si="37"/>
        <v>0</v>
      </c>
      <c r="W117" s="164"/>
      <c r="X117" s="159">
        <f t="shared" si="38"/>
        <v>0</v>
      </c>
      <c r="Y117" s="166"/>
      <c r="Z117" s="158">
        <f t="shared" si="39"/>
        <v>0</v>
      </c>
      <c r="AA117" s="164"/>
      <c r="AB117" s="159">
        <f t="shared" si="40"/>
        <v>0</v>
      </c>
      <c r="AC117" s="165"/>
    </row>
    <row r="118" spans="1:29" ht="26.25" customHeight="1" x14ac:dyDescent="0.25">
      <c r="A118" s="159">
        <v>108</v>
      </c>
      <c r="B118" s="187"/>
      <c r="C118" s="187"/>
      <c r="D118" s="161" t="s">
        <v>6</v>
      </c>
      <c r="E118" s="187"/>
      <c r="F118" s="272"/>
      <c r="G118" s="272"/>
      <c r="H118" s="272"/>
      <c r="I118" s="272"/>
      <c r="J118" s="159">
        <f t="shared" si="31"/>
        <v>0</v>
      </c>
      <c r="K118" s="207"/>
      <c r="L118" s="159">
        <f t="shared" si="32"/>
        <v>0</v>
      </c>
      <c r="M118" s="206"/>
      <c r="N118" s="162">
        <f t="shared" si="33"/>
        <v>0</v>
      </c>
      <c r="O118" s="164"/>
      <c r="P118" s="159">
        <f t="shared" si="34"/>
        <v>0</v>
      </c>
      <c r="Q118" s="165"/>
      <c r="R118" s="158">
        <f t="shared" si="35"/>
        <v>0</v>
      </c>
      <c r="S118" s="164"/>
      <c r="T118" s="159">
        <f t="shared" si="36"/>
        <v>0</v>
      </c>
      <c r="U118" s="165"/>
      <c r="V118" s="158">
        <f t="shared" si="37"/>
        <v>0</v>
      </c>
      <c r="W118" s="164"/>
      <c r="X118" s="159">
        <f t="shared" si="38"/>
        <v>0</v>
      </c>
      <c r="Y118" s="166"/>
      <c r="Z118" s="158">
        <f t="shared" si="39"/>
        <v>0</v>
      </c>
      <c r="AA118" s="164"/>
      <c r="AB118" s="159">
        <f t="shared" si="40"/>
        <v>0</v>
      </c>
      <c r="AC118" s="165"/>
    </row>
    <row r="119" spans="1:29" ht="26.25" customHeight="1" x14ac:dyDescent="0.25">
      <c r="A119" s="159">
        <v>109</v>
      </c>
      <c r="B119" s="187"/>
      <c r="C119" s="187"/>
      <c r="D119" s="161" t="s">
        <v>6</v>
      </c>
      <c r="E119" s="187"/>
      <c r="F119" s="272"/>
      <c r="G119" s="272"/>
      <c r="H119" s="272"/>
      <c r="I119" s="272"/>
      <c r="J119" s="159">
        <f t="shared" si="31"/>
        <v>0</v>
      </c>
      <c r="K119" s="207"/>
      <c r="L119" s="159">
        <f t="shared" si="32"/>
        <v>0</v>
      </c>
      <c r="M119" s="206"/>
      <c r="N119" s="162">
        <f t="shared" si="33"/>
        <v>0</v>
      </c>
      <c r="O119" s="164"/>
      <c r="P119" s="159">
        <f t="shared" si="34"/>
        <v>0</v>
      </c>
      <c r="Q119" s="165"/>
      <c r="R119" s="158">
        <f t="shared" si="35"/>
        <v>0</v>
      </c>
      <c r="S119" s="164"/>
      <c r="T119" s="159">
        <f t="shared" si="36"/>
        <v>0</v>
      </c>
      <c r="U119" s="165"/>
      <c r="V119" s="158">
        <f t="shared" si="37"/>
        <v>0</v>
      </c>
      <c r="W119" s="164"/>
      <c r="X119" s="159">
        <f t="shared" si="38"/>
        <v>0</v>
      </c>
      <c r="Y119" s="166"/>
      <c r="Z119" s="158">
        <f t="shared" si="39"/>
        <v>0</v>
      </c>
      <c r="AA119" s="164"/>
      <c r="AB119" s="159">
        <f t="shared" si="40"/>
        <v>0</v>
      </c>
      <c r="AC119" s="165"/>
    </row>
    <row r="120" spans="1:29" ht="26.25" customHeight="1" x14ac:dyDescent="0.25">
      <c r="A120" s="159">
        <v>110</v>
      </c>
      <c r="B120" s="187"/>
      <c r="C120" s="187"/>
      <c r="D120" s="161" t="s">
        <v>6</v>
      </c>
      <c r="E120" s="187"/>
      <c r="F120" s="272"/>
      <c r="G120" s="272"/>
      <c r="H120" s="272"/>
      <c r="I120" s="272"/>
      <c r="J120" s="159">
        <f t="shared" si="31"/>
        <v>0</v>
      </c>
      <c r="K120" s="207"/>
      <c r="L120" s="159">
        <f t="shared" si="32"/>
        <v>0</v>
      </c>
      <c r="M120" s="206"/>
      <c r="N120" s="162">
        <f t="shared" si="33"/>
        <v>0</v>
      </c>
      <c r="O120" s="164"/>
      <c r="P120" s="159">
        <f t="shared" si="34"/>
        <v>0</v>
      </c>
      <c r="Q120" s="165"/>
      <c r="R120" s="158">
        <f t="shared" si="35"/>
        <v>0</v>
      </c>
      <c r="S120" s="164"/>
      <c r="T120" s="159">
        <f t="shared" si="36"/>
        <v>0</v>
      </c>
      <c r="U120" s="165"/>
      <c r="V120" s="158">
        <f t="shared" si="37"/>
        <v>0</v>
      </c>
      <c r="W120" s="164"/>
      <c r="X120" s="159">
        <f t="shared" si="38"/>
        <v>0</v>
      </c>
      <c r="Y120" s="166"/>
      <c r="Z120" s="158">
        <f t="shared" si="39"/>
        <v>0</v>
      </c>
      <c r="AA120" s="164"/>
      <c r="AB120" s="159">
        <f t="shared" si="40"/>
        <v>0</v>
      </c>
      <c r="AC120" s="165"/>
    </row>
    <row r="121" spans="1:29" ht="26.25" customHeight="1" x14ac:dyDescent="0.25">
      <c r="A121" s="159">
        <v>111</v>
      </c>
      <c r="B121" s="187"/>
      <c r="C121" s="187"/>
      <c r="D121" s="161" t="s">
        <v>6</v>
      </c>
      <c r="E121" s="187"/>
      <c r="F121" s="272"/>
      <c r="G121" s="272"/>
      <c r="H121" s="272"/>
      <c r="I121" s="272"/>
      <c r="J121" s="159">
        <f t="shared" si="31"/>
        <v>0</v>
      </c>
      <c r="K121" s="207"/>
      <c r="L121" s="159">
        <f t="shared" si="32"/>
        <v>0</v>
      </c>
      <c r="M121" s="206"/>
      <c r="N121" s="162">
        <f t="shared" si="33"/>
        <v>0</v>
      </c>
      <c r="O121" s="164"/>
      <c r="P121" s="159">
        <f t="shared" si="34"/>
        <v>0</v>
      </c>
      <c r="Q121" s="165"/>
      <c r="R121" s="158">
        <f t="shared" si="35"/>
        <v>0</v>
      </c>
      <c r="S121" s="164"/>
      <c r="T121" s="159">
        <f t="shared" si="36"/>
        <v>0</v>
      </c>
      <c r="U121" s="165"/>
      <c r="V121" s="158">
        <f t="shared" si="37"/>
        <v>0</v>
      </c>
      <c r="W121" s="164"/>
      <c r="X121" s="159">
        <f t="shared" si="38"/>
        <v>0</v>
      </c>
      <c r="Y121" s="166"/>
      <c r="Z121" s="158">
        <f t="shared" si="39"/>
        <v>0</v>
      </c>
      <c r="AA121" s="164"/>
      <c r="AB121" s="159">
        <f t="shared" si="40"/>
        <v>0</v>
      </c>
      <c r="AC121" s="165"/>
    </row>
    <row r="122" spans="1:29" ht="26.25" customHeight="1" x14ac:dyDescent="0.25">
      <c r="A122" s="159">
        <v>112</v>
      </c>
      <c r="B122" s="187"/>
      <c r="C122" s="187"/>
      <c r="D122" s="161" t="s">
        <v>6</v>
      </c>
      <c r="E122" s="187"/>
      <c r="F122" s="272"/>
      <c r="G122" s="272"/>
      <c r="H122" s="272"/>
      <c r="I122" s="272"/>
      <c r="J122" s="159">
        <f t="shared" si="31"/>
        <v>0</v>
      </c>
      <c r="K122" s="207"/>
      <c r="L122" s="159">
        <f t="shared" si="32"/>
        <v>0</v>
      </c>
      <c r="M122" s="206"/>
      <c r="N122" s="162">
        <f t="shared" si="33"/>
        <v>0</v>
      </c>
      <c r="O122" s="164"/>
      <c r="P122" s="159">
        <f t="shared" si="34"/>
        <v>0</v>
      </c>
      <c r="Q122" s="165"/>
      <c r="R122" s="158">
        <f t="shared" si="35"/>
        <v>0</v>
      </c>
      <c r="S122" s="164"/>
      <c r="T122" s="159">
        <f t="shared" si="36"/>
        <v>0</v>
      </c>
      <c r="U122" s="165"/>
      <c r="V122" s="158">
        <f t="shared" si="37"/>
        <v>0</v>
      </c>
      <c r="W122" s="164"/>
      <c r="X122" s="159">
        <f t="shared" si="38"/>
        <v>0</v>
      </c>
      <c r="Y122" s="166"/>
      <c r="Z122" s="158">
        <f t="shared" si="39"/>
        <v>0</v>
      </c>
      <c r="AA122" s="164"/>
      <c r="AB122" s="159">
        <f t="shared" si="40"/>
        <v>0</v>
      </c>
      <c r="AC122" s="165"/>
    </row>
    <row r="123" spans="1:29" ht="26.25" customHeight="1" x14ac:dyDescent="0.25">
      <c r="A123" s="159">
        <v>113</v>
      </c>
      <c r="B123" s="187"/>
      <c r="C123" s="187"/>
      <c r="D123" s="161" t="s">
        <v>6</v>
      </c>
      <c r="E123" s="187"/>
      <c r="F123" s="272"/>
      <c r="G123" s="272"/>
      <c r="H123" s="272"/>
      <c r="I123" s="272"/>
      <c r="J123" s="159">
        <f t="shared" si="31"/>
        <v>0</v>
      </c>
      <c r="K123" s="207"/>
      <c r="L123" s="159">
        <f t="shared" si="32"/>
        <v>0</v>
      </c>
      <c r="M123" s="206"/>
      <c r="N123" s="162">
        <f t="shared" ref="N123:N154" si="41">I123</f>
        <v>0</v>
      </c>
      <c r="O123" s="164"/>
      <c r="P123" s="159">
        <f t="shared" si="34"/>
        <v>0</v>
      </c>
      <c r="Q123" s="165"/>
      <c r="R123" s="158">
        <f t="shared" si="35"/>
        <v>0</v>
      </c>
      <c r="S123" s="164"/>
      <c r="T123" s="159">
        <f t="shared" si="36"/>
        <v>0</v>
      </c>
      <c r="U123" s="165"/>
      <c r="V123" s="158">
        <f t="shared" si="37"/>
        <v>0</v>
      </c>
      <c r="W123" s="164"/>
      <c r="X123" s="159">
        <f t="shared" si="38"/>
        <v>0</v>
      </c>
      <c r="Y123" s="166"/>
      <c r="Z123" s="158">
        <f t="shared" si="39"/>
        <v>0</v>
      </c>
      <c r="AA123" s="164"/>
      <c r="AB123" s="159">
        <f t="shared" si="40"/>
        <v>0</v>
      </c>
      <c r="AC123" s="165"/>
    </row>
    <row r="124" spans="1:29" ht="26.25" customHeight="1" x14ac:dyDescent="0.25">
      <c r="A124" s="159">
        <v>114</v>
      </c>
      <c r="B124" s="187"/>
      <c r="C124" s="187"/>
      <c r="D124" s="161" t="s">
        <v>6</v>
      </c>
      <c r="E124" s="187"/>
      <c r="F124" s="272"/>
      <c r="G124" s="272"/>
      <c r="H124" s="272"/>
      <c r="I124" s="272"/>
      <c r="J124" s="159">
        <f t="shared" si="31"/>
        <v>0</v>
      </c>
      <c r="K124" s="207"/>
      <c r="L124" s="159">
        <f t="shared" si="32"/>
        <v>0</v>
      </c>
      <c r="M124" s="206"/>
      <c r="N124" s="162">
        <f t="shared" si="41"/>
        <v>0</v>
      </c>
      <c r="O124" s="164"/>
      <c r="P124" s="159">
        <f t="shared" si="34"/>
        <v>0</v>
      </c>
      <c r="Q124" s="165"/>
      <c r="R124" s="158">
        <f t="shared" si="35"/>
        <v>0</v>
      </c>
      <c r="S124" s="164"/>
      <c r="T124" s="159">
        <f t="shared" si="36"/>
        <v>0</v>
      </c>
      <c r="U124" s="165"/>
      <c r="V124" s="158">
        <f t="shared" si="37"/>
        <v>0</v>
      </c>
      <c r="W124" s="164"/>
      <c r="X124" s="159">
        <f t="shared" si="38"/>
        <v>0</v>
      </c>
      <c r="Y124" s="166"/>
      <c r="Z124" s="158">
        <f t="shared" si="39"/>
        <v>0</v>
      </c>
      <c r="AA124" s="164"/>
      <c r="AB124" s="159">
        <f t="shared" si="40"/>
        <v>0</v>
      </c>
      <c r="AC124" s="165"/>
    </row>
    <row r="125" spans="1:29" ht="26.25" customHeight="1" x14ac:dyDescent="0.25">
      <c r="A125" s="159">
        <v>115</v>
      </c>
      <c r="B125" s="187"/>
      <c r="C125" s="187"/>
      <c r="D125" s="161" t="s">
        <v>6</v>
      </c>
      <c r="E125" s="187"/>
      <c r="F125" s="272"/>
      <c r="G125" s="272"/>
      <c r="H125" s="272"/>
      <c r="I125" s="272"/>
      <c r="J125" s="159">
        <f t="shared" si="31"/>
        <v>0</v>
      </c>
      <c r="K125" s="207"/>
      <c r="L125" s="159">
        <f t="shared" si="32"/>
        <v>0</v>
      </c>
      <c r="M125" s="206"/>
      <c r="N125" s="162">
        <f t="shared" si="41"/>
        <v>0</v>
      </c>
      <c r="O125" s="164"/>
      <c r="P125" s="159">
        <f t="shared" si="34"/>
        <v>0</v>
      </c>
      <c r="Q125" s="165"/>
      <c r="R125" s="158">
        <f t="shared" si="35"/>
        <v>0</v>
      </c>
      <c r="S125" s="164"/>
      <c r="T125" s="159">
        <f t="shared" si="36"/>
        <v>0</v>
      </c>
      <c r="U125" s="165"/>
      <c r="V125" s="158">
        <f t="shared" si="37"/>
        <v>0</v>
      </c>
      <c r="W125" s="164"/>
      <c r="X125" s="159">
        <f t="shared" si="38"/>
        <v>0</v>
      </c>
      <c r="Y125" s="166"/>
      <c r="Z125" s="158">
        <f t="shared" si="39"/>
        <v>0</v>
      </c>
      <c r="AA125" s="164"/>
      <c r="AB125" s="159">
        <f t="shared" si="40"/>
        <v>0</v>
      </c>
      <c r="AC125" s="165"/>
    </row>
    <row r="126" spans="1:29" ht="26.25" customHeight="1" x14ac:dyDescent="0.25">
      <c r="A126" s="159">
        <v>116</v>
      </c>
      <c r="B126" s="187"/>
      <c r="C126" s="187"/>
      <c r="D126" s="161" t="s">
        <v>6</v>
      </c>
      <c r="E126" s="187"/>
      <c r="F126" s="272"/>
      <c r="G126" s="272"/>
      <c r="H126" s="272"/>
      <c r="I126" s="272"/>
      <c r="J126" s="159">
        <f t="shared" si="31"/>
        <v>0</v>
      </c>
      <c r="K126" s="207"/>
      <c r="L126" s="159">
        <f t="shared" si="32"/>
        <v>0</v>
      </c>
      <c r="M126" s="206"/>
      <c r="N126" s="162">
        <f t="shared" si="41"/>
        <v>0</v>
      </c>
      <c r="O126" s="164"/>
      <c r="P126" s="159">
        <f t="shared" si="34"/>
        <v>0</v>
      </c>
      <c r="Q126" s="165"/>
      <c r="R126" s="158">
        <f t="shared" si="35"/>
        <v>0</v>
      </c>
      <c r="S126" s="164"/>
      <c r="T126" s="159">
        <f t="shared" si="36"/>
        <v>0</v>
      </c>
      <c r="U126" s="165"/>
      <c r="V126" s="158">
        <f t="shared" si="37"/>
        <v>0</v>
      </c>
      <c r="W126" s="164"/>
      <c r="X126" s="159">
        <f t="shared" si="38"/>
        <v>0</v>
      </c>
      <c r="Y126" s="166"/>
      <c r="Z126" s="158">
        <f t="shared" si="39"/>
        <v>0</v>
      </c>
      <c r="AA126" s="164"/>
      <c r="AB126" s="159">
        <f t="shared" si="40"/>
        <v>0</v>
      </c>
      <c r="AC126" s="165"/>
    </row>
    <row r="127" spans="1:29" ht="26.25" customHeight="1" x14ac:dyDescent="0.25">
      <c r="A127" s="159">
        <v>117</v>
      </c>
      <c r="B127" s="187"/>
      <c r="C127" s="187"/>
      <c r="D127" s="161" t="s">
        <v>6</v>
      </c>
      <c r="E127" s="187"/>
      <c r="F127" s="272"/>
      <c r="G127" s="272"/>
      <c r="H127" s="272"/>
      <c r="I127" s="272"/>
      <c r="J127" s="159">
        <f t="shared" si="31"/>
        <v>0</v>
      </c>
      <c r="K127" s="207"/>
      <c r="L127" s="159">
        <f t="shared" si="32"/>
        <v>0</v>
      </c>
      <c r="M127" s="206"/>
      <c r="N127" s="162">
        <f t="shared" si="41"/>
        <v>0</v>
      </c>
      <c r="O127" s="164"/>
      <c r="P127" s="159">
        <f t="shared" si="34"/>
        <v>0</v>
      </c>
      <c r="Q127" s="165"/>
      <c r="R127" s="158">
        <f t="shared" si="35"/>
        <v>0</v>
      </c>
      <c r="S127" s="164"/>
      <c r="T127" s="159">
        <f t="shared" si="36"/>
        <v>0</v>
      </c>
      <c r="U127" s="165"/>
      <c r="V127" s="158">
        <f t="shared" si="37"/>
        <v>0</v>
      </c>
      <c r="W127" s="164"/>
      <c r="X127" s="159">
        <f t="shared" si="38"/>
        <v>0</v>
      </c>
      <c r="Y127" s="166"/>
      <c r="Z127" s="158">
        <f t="shared" si="39"/>
        <v>0</v>
      </c>
      <c r="AA127" s="164"/>
      <c r="AB127" s="159">
        <f t="shared" si="40"/>
        <v>0</v>
      </c>
      <c r="AC127" s="165"/>
    </row>
    <row r="128" spans="1:29" ht="26.25" customHeight="1" x14ac:dyDescent="0.25">
      <c r="A128" s="159">
        <v>118</v>
      </c>
      <c r="B128" s="187"/>
      <c r="C128" s="187"/>
      <c r="D128" s="161" t="s">
        <v>6</v>
      </c>
      <c r="E128" s="187"/>
      <c r="F128" s="272"/>
      <c r="G128" s="272"/>
      <c r="H128" s="272"/>
      <c r="I128" s="272"/>
      <c r="J128" s="159">
        <f t="shared" si="31"/>
        <v>0</v>
      </c>
      <c r="K128" s="207"/>
      <c r="L128" s="159">
        <f t="shared" si="32"/>
        <v>0</v>
      </c>
      <c r="M128" s="206"/>
      <c r="N128" s="162">
        <f t="shared" si="41"/>
        <v>0</v>
      </c>
      <c r="O128" s="164"/>
      <c r="P128" s="159">
        <f t="shared" si="34"/>
        <v>0</v>
      </c>
      <c r="Q128" s="165"/>
      <c r="R128" s="158">
        <f t="shared" si="35"/>
        <v>0</v>
      </c>
      <c r="S128" s="164"/>
      <c r="T128" s="159">
        <f t="shared" si="36"/>
        <v>0</v>
      </c>
      <c r="U128" s="165"/>
      <c r="V128" s="158">
        <f t="shared" si="37"/>
        <v>0</v>
      </c>
      <c r="W128" s="164"/>
      <c r="X128" s="159">
        <f t="shared" si="38"/>
        <v>0</v>
      </c>
      <c r="Y128" s="166"/>
      <c r="Z128" s="158">
        <f t="shared" si="39"/>
        <v>0</v>
      </c>
      <c r="AA128" s="164"/>
      <c r="AB128" s="159">
        <f t="shared" si="40"/>
        <v>0</v>
      </c>
      <c r="AC128" s="165"/>
    </row>
    <row r="129" spans="1:29" ht="26.25" customHeight="1" x14ac:dyDescent="0.25">
      <c r="A129" s="159">
        <v>119</v>
      </c>
      <c r="B129" s="187"/>
      <c r="C129" s="187"/>
      <c r="D129" s="161" t="s">
        <v>6</v>
      </c>
      <c r="E129" s="187"/>
      <c r="F129" s="272"/>
      <c r="G129" s="272"/>
      <c r="H129" s="272"/>
      <c r="I129" s="272"/>
      <c r="J129" s="159">
        <f t="shared" si="31"/>
        <v>0</v>
      </c>
      <c r="K129" s="207"/>
      <c r="L129" s="159">
        <f t="shared" si="32"/>
        <v>0</v>
      </c>
      <c r="M129" s="206"/>
      <c r="N129" s="162">
        <f t="shared" si="41"/>
        <v>0</v>
      </c>
      <c r="O129" s="164"/>
      <c r="P129" s="159">
        <f t="shared" si="34"/>
        <v>0</v>
      </c>
      <c r="Q129" s="165"/>
      <c r="R129" s="158">
        <f t="shared" si="35"/>
        <v>0</v>
      </c>
      <c r="S129" s="164"/>
      <c r="T129" s="159">
        <f t="shared" si="36"/>
        <v>0</v>
      </c>
      <c r="U129" s="165"/>
      <c r="V129" s="158">
        <f t="shared" si="37"/>
        <v>0</v>
      </c>
      <c r="W129" s="164"/>
      <c r="X129" s="159">
        <f t="shared" si="38"/>
        <v>0</v>
      </c>
      <c r="Y129" s="166"/>
      <c r="Z129" s="158">
        <f t="shared" si="39"/>
        <v>0</v>
      </c>
      <c r="AA129" s="164"/>
      <c r="AB129" s="159">
        <f t="shared" si="40"/>
        <v>0</v>
      </c>
      <c r="AC129" s="165"/>
    </row>
    <row r="130" spans="1:29" ht="26.25" customHeight="1" x14ac:dyDescent="0.25">
      <c r="A130" s="159">
        <v>120</v>
      </c>
      <c r="B130" s="187"/>
      <c r="C130" s="187"/>
      <c r="D130" s="161" t="s">
        <v>6</v>
      </c>
      <c r="E130" s="187"/>
      <c r="F130" s="272"/>
      <c r="G130" s="272"/>
      <c r="H130" s="272"/>
      <c r="I130" s="272"/>
      <c r="J130" s="159">
        <f t="shared" si="31"/>
        <v>0</v>
      </c>
      <c r="K130" s="207"/>
      <c r="L130" s="159">
        <f t="shared" si="32"/>
        <v>0</v>
      </c>
      <c r="M130" s="206"/>
      <c r="N130" s="162">
        <f t="shared" si="41"/>
        <v>0</v>
      </c>
      <c r="O130" s="164"/>
      <c r="P130" s="159">
        <f t="shared" si="34"/>
        <v>0</v>
      </c>
      <c r="Q130" s="165"/>
      <c r="R130" s="158">
        <f t="shared" si="35"/>
        <v>0</v>
      </c>
      <c r="S130" s="164"/>
      <c r="T130" s="159">
        <f t="shared" si="36"/>
        <v>0</v>
      </c>
      <c r="U130" s="165"/>
      <c r="V130" s="158">
        <f t="shared" si="37"/>
        <v>0</v>
      </c>
      <c r="W130" s="164"/>
      <c r="X130" s="159">
        <f t="shared" si="38"/>
        <v>0</v>
      </c>
      <c r="Y130" s="166"/>
      <c r="Z130" s="158">
        <f t="shared" si="39"/>
        <v>0</v>
      </c>
      <c r="AA130" s="164"/>
      <c r="AB130" s="159">
        <f t="shared" si="40"/>
        <v>0</v>
      </c>
      <c r="AC130" s="165"/>
    </row>
    <row r="131" spans="1:29" ht="26.25" customHeight="1" x14ac:dyDescent="0.25">
      <c r="A131" s="159">
        <v>121</v>
      </c>
      <c r="B131" s="187"/>
      <c r="C131" s="187"/>
      <c r="D131" s="161" t="s">
        <v>6</v>
      </c>
      <c r="E131" s="187"/>
      <c r="F131" s="272"/>
      <c r="G131" s="272"/>
      <c r="H131" s="272"/>
      <c r="I131" s="272"/>
      <c r="J131" s="159">
        <f t="shared" si="31"/>
        <v>0</v>
      </c>
      <c r="K131" s="207"/>
      <c r="L131" s="159">
        <f t="shared" si="32"/>
        <v>0</v>
      </c>
      <c r="M131" s="206"/>
      <c r="N131" s="162">
        <f t="shared" si="41"/>
        <v>0</v>
      </c>
      <c r="O131" s="164"/>
      <c r="P131" s="159">
        <f t="shared" si="34"/>
        <v>0</v>
      </c>
      <c r="Q131" s="165"/>
      <c r="R131" s="158">
        <f t="shared" si="35"/>
        <v>0</v>
      </c>
      <c r="S131" s="164"/>
      <c r="T131" s="159">
        <f t="shared" si="36"/>
        <v>0</v>
      </c>
      <c r="U131" s="165"/>
      <c r="V131" s="158">
        <f t="shared" si="37"/>
        <v>0</v>
      </c>
      <c r="W131" s="164"/>
      <c r="X131" s="159">
        <f t="shared" si="38"/>
        <v>0</v>
      </c>
      <c r="Y131" s="166"/>
      <c r="Z131" s="158">
        <f t="shared" si="39"/>
        <v>0</v>
      </c>
      <c r="AA131" s="164"/>
      <c r="AB131" s="159">
        <f t="shared" si="40"/>
        <v>0</v>
      </c>
      <c r="AC131" s="165"/>
    </row>
    <row r="132" spans="1:29" ht="26.25" customHeight="1" x14ac:dyDescent="0.25">
      <c r="A132" s="159">
        <v>122</v>
      </c>
      <c r="B132" s="187"/>
      <c r="C132" s="187"/>
      <c r="D132" s="161" t="s">
        <v>6</v>
      </c>
      <c r="E132" s="187"/>
      <c r="F132" s="272"/>
      <c r="G132" s="272"/>
      <c r="H132" s="272"/>
      <c r="I132" s="272"/>
      <c r="J132" s="159">
        <f t="shared" si="31"/>
        <v>0</v>
      </c>
      <c r="K132" s="207"/>
      <c r="L132" s="159">
        <f t="shared" si="32"/>
        <v>0</v>
      </c>
      <c r="M132" s="206"/>
      <c r="N132" s="162">
        <f t="shared" si="41"/>
        <v>0</v>
      </c>
      <c r="O132" s="164"/>
      <c r="P132" s="159">
        <f t="shared" si="34"/>
        <v>0</v>
      </c>
      <c r="Q132" s="165"/>
      <c r="R132" s="158">
        <f t="shared" si="35"/>
        <v>0</v>
      </c>
      <c r="S132" s="164"/>
      <c r="T132" s="159">
        <f t="shared" si="36"/>
        <v>0</v>
      </c>
      <c r="U132" s="165"/>
      <c r="V132" s="158">
        <f t="shared" si="37"/>
        <v>0</v>
      </c>
      <c r="W132" s="164"/>
      <c r="X132" s="159">
        <f t="shared" si="38"/>
        <v>0</v>
      </c>
      <c r="Y132" s="166"/>
      <c r="Z132" s="158">
        <f t="shared" si="39"/>
        <v>0</v>
      </c>
      <c r="AA132" s="164"/>
      <c r="AB132" s="159">
        <f t="shared" si="40"/>
        <v>0</v>
      </c>
      <c r="AC132" s="165"/>
    </row>
    <row r="133" spans="1:29" ht="26.25" customHeight="1" x14ac:dyDescent="0.25">
      <c r="A133" s="159">
        <v>123</v>
      </c>
      <c r="B133" s="187"/>
      <c r="C133" s="187"/>
      <c r="D133" s="161" t="s">
        <v>6</v>
      </c>
      <c r="E133" s="187"/>
      <c r="F133" s="272"/>
      <c r="G133" s="272"/>
      <c r="H133" s="272"/>
      <c r="I133" s="272"/>
      <c r="J133" s="159">
        <f t="shared" si="31"/>
        <v>0</v>
      </c>
      <c r="K133" s="207"/>
      <c r="L133" s="159">
        <f t="shared" si="32"/>
        <v>0</v>
      </c>
      <c r="M133" s="206"/>
      <c r="N133" s="162">
        <f t="shared" si="41"/>
        <v>0</v>
      </c>
      <c r="O133" s="164"/>
      <c r="P133" s="159">
        <f t="shared" si="34"/>
        <v>0</v>
      </c>
      <c r="Q133" s="165"/>
      <c r="R133" s="158">
        <f t="shared" si="35"/>
        <v>0</v>
      </c>
      <c r="S133" s="164"/>
      <c r="T133" s="159">
        <f t="shared" si="36"/>
        <v>0</v>
      </c>
      <c r="U133" s="165"/>
      <c r="V133" s="158">
        <f t="shared" si="37"/>
        <v>0</v>
      </c>
      <c r="W133" s="164"/>
      <c r="X133" s="159">
        <f t="shared" si="38"/>
        <v>0</v>
      </c>
      <c r="Y133" s="166"/>
      <c r="Z133" s="158">
        <f t="shared" si="39"/>
        <v>0</v>
      </c>
      <c r="AA133" s="164"/>
      <c r="AB133" s="159">
        <f t="shared" si="40"/>
        <v>0</v>
      </c>
      <c r="AC133" s="165"/>
    </row>
    <row r="134" spans="1:29" ht="26.25" customHeight="1" x14ac:dyDescent="0.25">
      <c r="A134" s="159">
        <v>124</v>
      </c>
      <c r="B134" s="187"/>
      <c r="C134" s="187"/>
      <c r="D134" s="161" t="s">
        <v>6</v>
      </c>
      <c r="E134" s="187"/>
      <c r="F134" s="272"/>
      <c r="G134" s="272"/>
      <c r="H134" s="272"/>
      <c r="I134" s="272"/>
      <c r="J134" s="159">
        <f t="shared" si="31"/>
        <v>0</v>
      </c>
      <c r="K134" s="207"/>
      <c r="L134" s="159">
        <f t="shared" si="32"/>
        <v>0</v>
      </c>
      <c r="M134" s="206"/>
      <c r="N134" s="162">
        <f t="shared" si="41"/>
        <v>0</v>
      </c>
      <c r="O134" s="164"/>
      <c r="P134" s="159">
        <f t="shared" si="34"/>
        <v>0</v>
      </c>
      <c r="Q134" s="165"/>
      <c r="R134" s="158">
        <f t="shared" si="35"/>
        <v>0</v>
      </c>
      <c r="S134" s="164"/>
      <c r="T134" s="159">
        <f t="shared" si="36"/>
        <v>0</v>
      </c>
      <c r="U134" s="165"/>
      <c r="V134" s="158">
        <f t="shared" si="37"/>
        <v>0</v>
      </c>
      <c r="W134" s="164"/>
      <c r="X134" s="159">
        <f t="shared" si="38"/>
        <v>0</v>
      </c>
      <c r="Y134" s="166"/>
      <c r="Z134" s="158">
        <f t="shared" si="39"/>
        <v>0</v>
      </c>
      <c r="AA134" s="164"/>
      <c r="AB134" s="159">
        <f t="shared" si="40"/>
        <v>0</v>
      </c>
      <c r="AC134" s="165"/>
    </row>
    <row r="135" spans="1:29" ht="26.25" customHeight="1" x14ac:dyDescent="0.25">
      <c r="A135" s="159">
        <v>125</v>
      </c>
      <c r="B135" s="187"/>
      <c r="C135" s="187"/>
      <c r="D135" s="161" t="s">
        <v>6</v>
      </c>
      <c r="E135" s="187"/>
      <c r="F135" s="272"/>
      <c r="G135" s="272"/>
      <c r="H135" s="272"/>
      <c r="I135" s="272"/>
      <c r="J135" s="159">
        <f t="shared" si="31"/>
        <v>0</v>
      </c>
      <c r="K135" s="207"/>
      <c r="L135" s="159">
        <f t="shared" si="32"/>
        <v>0</v>
      </c>
      <c r="M135" s="206"/>
      <c r="N135" s="162">
        <f t="shared" si="41"/>
        <v>0</v>
      </c>
      <c r="O135" s="164"/>
      <c r="P135" s="159">
        <f t="shared" si="34"/>
        <v>0</v>
      </c>
      <c r="Q135" s="165"/>
      <c r="R135" s="158">
        <f t="shared" si="35"/>
        <v>0</v>
      </c>
      <c r="S135" s="164"/>
      <c r="T135" s="159">
        <f t="shared" si="36"/>
        <v>0</v>
      </c>
      <c r="U135" s="165"/>
      <c r="V135" s="158">
        <f t="shared" si="37"/>
        <v>0</v>
      </c>
      <c r="W135" s="164"/>
      <c r="X135" s="159">
        <f t="shared" si="38"/>
        <v>0</v>
      </c>
      <c r="Y135" s="166"/>
      <c r="Z135" s="158">
        <f t="shared" si="39"/>
        <v>0</v>
      </c>
      <c r="AA135" s="164"/>
      <c r="AB135" s="159">
        <f t="shared" si="40"/>
        <v>0</v>
      </c>
      <c r="AC135" s="165"/>
    </row>
    <row r="136" spans="1:29" ht="26.25" customHeight="1" x14ac:dyDescent="0.25">
      <c r="A136" s="159">
        <v>126</v>
      </c>
      <c r="B136" s="187"/>
      <c r="C136" s="187"/>
      <c r="D136" s="161" t="s">
        <v>6</v>
      </c>
      <c r="E136" s="187"/>
      <c r="F136" s="272"/>
      <c r="G136" s="272"/>
      <c r="H136" s="272"/>
      <c r="I136" s="272"/>
      <c r="J136" s="159">
        <f t="shared" si="31"/>
        <v>0</v>
      </c>
      <c r="K136" s="207"/>
      <c r="L136" s="159">
        <f t="shared" si="32"/>
        <v>0</v>
      </c>
      <c r="M136" s="206"/>
      <c r="N136" s="162">
        <f t="shared" si="41"/>
        <v>0</v>
      </c>
      <c r="O136" s="164"/>
      <c r="P136" s="159">
        <f t="shared" si="34"/>
        <v>0</v>
      </c>
      <c r="Q136" s="165"/>
      <c r="R136" s="158">
        <f t="shared" si="35"/>
        <v>0</v>
      </c>
      <c r="S136" s="164"/>
      <c r="T136" s="159">
        <f t="shared" si="36"/>
        <v>0</v>
      </c>
      <c r="U136" s="165"/>
      <c r="V136" s="158">
        <f t="shared" si="37"/>
        <v>0</v>
      </c>
      <c r="W136" s="164"/>
      <c r="X136" s="159">
        <f t="shared" si="38"/>
        <v>0</v>
      </c>
      <c r="Y136" s="166"/>
      <c r="Z136" s="158">
        <f t="shared" si="39"/>
        <v>0</v>
      </c>
      <c r="AA136" s="164"/>
      <c r="AB136" s="159">
        <f t="shared" si="40"/>
        <v>0</v>
      </c>
      <c r="AC136" s="165"/>
    </row>
    <row r="137" spans="1:29" ht="26.25" customHeight="1" x14ac:dyDescent="0.25">
      <c r="A137" s="159">
        <v>127</v>
      </c>
      <c r="B137" s="187"/>
      <c r="C137" s="187"/>
      <c r="D137" s="161" t="s">
        <v>6</v>
      </c>
      <c r="E137" s="187"/>
      <c r="F137" s="272"/>
      <c r="G137" s="272"/>
      <c r="H137" s="272"/>
      <c r="I137" s="272"/>
      <c r="J137" s="159">
        <f t="shared" si="31"/>
        <v>0</v>
      </c>
      <c r="K137" s="207"/>
      <c r="L137" s="159">
        <f t="shared" si="32"/>
        <v>0</v>
      </c>
      <c r="M137" s="206"/>
      <c r="N137" s="162">
        <f t="shared" si="41"/>
        <v>0</v>
      </c>
      <c r="O137" s="164"/>
      <c r="P137" s="159">
        <f t="shared" si="34"/>
        <v>0</v>
      </c>
      <c r="Q137" s="165"/>
      <c r="R137" s="158">
        <f t="shared" si="35"/>
        <v>0</v>
      </c>
      <c r="S137" s="164"/>
      <c r="T137" s="159">
        <f t="shared" si="36"/>
        <v>0</v>
      </c>
      <c r="U137" s="165"/>
      <c r="V137" s="158">
        <f t="shared" si="37"/>
        <v>0</v>
      </c>
      <c r="W137" s="164"/>
      <c r="X137" s="159">
        <f t="shared" si="38"/>
        <v>0</v>
      </c>
      <c r="Y137" s="166"/>
      <c r="Z137" s="158">
        <f t="shared" si="39"/>
        <v>0</v>
      </c>
      <c r="AA137" s="164"/>
      <c r="AB137" s="159">
        <f t="shared" si="40"/>
        <v>0</v>
      </c>
      <c r="AC137" s="165"/>
    </row>
    <row r="138" spans="1:29" ht="26.25" customHeight="1" x14ac:dyDescent="0.25">
      <c r="A138" s="159">
        <v>128</v>
      </c>
      <c r="B138" s="187"/>
      <c r="C138" s="187"/>
      <c r="D138" s="161" t="s">
        <v>6</v>
      </c>
      <c r="E138" s="187"/>
      <c r="F138" s="272"/>
      <c r="G138" s="272"/>
      <c r="H138" s="272"/>
      <c r="I138" s="272"/>
      <c r="J138" s="159">
        <f t="shared" si="31"/>
        <v>0</v>
      </c>
      <c r="K138" s="207"/>
      <c r="L138" s="159">
        <f t="shared" si="32"/>
        <v>0</v>
      </c>
      <c r="M138" s="206"/>
      <c r="N138" s="162">
        <f t="shared" si="41"/>
        <v>0</v>
      </c>
      <c r="O138" s="164"/>
      <c r="P138" s="159">
        <f t="shared" si="34"/>
        <v>0</v>
      </c>
      <c r="Q138" s="165"/>
      <c r="R138" s="158">
        <f t="shared" si="35"/>
        <v>0</v>
      </c>
      <c r="S138" s="164"/>
      <c r="T138" s="159">
        <f t="shared" si="36"/>
        <v>0</v>
      </c>
      <c r="U138" s="165"/>
      <c r="V138" s="158">
        <f t="shared" si="37"/>
        <v>0</v>
      </c>
      <c r="W138" s="164"/>
      <c r="X138" s="159">
        <f t="shared" si="38"/>
        <v>0</v>
      </c>
      <c r="Y138" s="166"/>
      <c r="Z138" s="158">
        <f t="shared" si="39"/>
        <v>0</v>
      </c>
      <c r="AA138" s="164"/>
      <c r="AB138" s="159">
        <f t="shared" si="40"/>
        <v>0</v>
      </c>
      <c r="AC138" s="165"/>
    </row>
    <row r="139" spans="1:29" ht="26.25" customHeight="1" x14ac:dyDescent="0.25">
      <c r="A139" s="159">
        <v>129</v>
      </c>
      <c r="B139" s="187"/>
      <c r="C139" s="187"/>
      <c r="D139" s="161" t="s">
        <v>6</v>
      </c>
      <c r="E139" s="187"/>
      <c r="F139" s="272"/>
      <c r="G139" s="272"/>
      <c r="H139" s="272"/>
      <c r="I139" s="272"/>
      <c r="J139" s="159">
        <f t="shared" ref="J139:J170" si="42">IF(D139="b1.1", 30,IF(D139="b1.2", 15, IF(D139="b1.3", 6, IF(D139="b1.4", 2, IF(D139="b1.5", 4, IF(D139="b1.6", 5, IF(D139="b1.7", 2, IF(D139="b1.8", 2, IF(D139="b1.9", 3, IF(D139="b1.10", 2, IF(D139="b1.11", 5, IF(D139="b1.12", 2, IF(D139="b1.13", 5, IF(D139="b1.14", 20, IF(D139="b1.15", 30, IF(D139="b1.16", 10, IF(D139="b1.17", 15, IF(D139="b1.18", 10, IF(D139="b1.19", 10, IF(D139="b1.20", 2, IF(D139="b1.21", 10, IF(D139="b1.22", 30, IF(D139="b1.22", 30, IF(D139="b1.23", 10, IF(D139="b1.24", 10, IF(D139="b1.25", 10, IF(D139="b1.26", 20, IF(D139="b1.27", 10, IF(D139="b1.28", 10, IF(D139="b1.29", 5, IF(D139="b1.30", 2, IF(D139="b1.31", 1, IF(D139="b1.32", 1, IF(D139="b1.33", 1, IF(D139="b1.34", 1, IF(D139="b1.35", 20, 0))))))))))))))))))))))))))))))))))))</f>
        <v>0</v>
      </c>
      <c r="K139" s="207"/>
      <c r="L139" s="159">
        <f t="shared" ref="L139:L170" si="43">J139*K139</f>
        <v>0</v>
      </c>
      <c r="M139" s="206"/>
      <c r="N139" s="162">
        <f t="shared" si="41"/>
        <v>0</v>
      </c>
      <c r="O139" s="164"/>
      <c r="P139" s="159">
        <f t="shared" ref="P139:P170" si="44">N139*O139</f>
        <v>0</v>
      </c>
      <c r="Q139" s="165"/>
      <c r="R139" s="158">
        <f t="shared" ref="R139:R170" si="45">J139</f>
        <v>0</v>
      </c>
      <c r="S139" s="164"/>
      <c r="T139" s="159">
        <f t="shared" ref="T139:T170" si="46">S139*R139</f>
        <v>0</v>
      </c>
      <c r="U139" s="165"/>
      <c r="V139" s="158">
        <f t="shared" ref="V139:V170" si="47">J139</f>
        <v>0</v>
      </c>
      <c r="W139" s="164"/>
      <c r="X139" s="159">
        <f t="shared" ref="X139:X170" si="48">W139*V139</f>
        <v>0</v>
      </c>
      <c r="Y139" s="166"/>
      <c r="Z139" s="158">
        <f t="shared" ref="Z139:Z170" si="49">J139</f>
        <v>0</v>
      </c>
      <c r="AA139" s="164"/>
      <c r="AB139" s="159">
        <f t="shared" ref="AB139:AB170" si="50">AA139*Z139</f>
        <v>0</v>
      </c>
      <c r="AC139" s="165"/>
    </row>
    <row r="140" spans="1:29" ht="26.25" customHeight="1" x14ac:dyDescent="0.25">
      <c r="A140" s="159">
        <v>130</v>
      </c>
      <c r="B140" s="187"/>
      <c r="C140" s="187"/>
      <c r="D140" s="161" t="s">
        <v>6</v>
      </c>
      <c r="E140" s="187"/>
      <c r="F140" s="272"/>
      <c r="G140" s="272"/>
      <c r="H140" s="272"/>
      <c r="I140" s="272"/>
      <c r="J140" s="159">
        <f t="shared" si="42"/>
        <v>0</v>
      </c>
      <c r="K140" s="207"/>
      <c r="L140" s="159">
        <f t="shared" si="43"/>
        <v>0</v>
      </c>
      <c r="M140" s="206"/>
      <c r="N140" s="162">
        <f t="shared" si="41"/>
        <v>0</v>
      </c>
      <c r="O140" s="164"/>
      <c r="P140" s="159">
        <f t="shared" si="44"/>
        <v>0</v>
      </c>
      <c r="Q140" s="165"/>
      <c r="R140" s="158">
        <f t="shared" si="45"/>
        <v>0</v>
      </c>
      <c r="S140" s="164"/>
      <c r="T140" s="159">
        <f t="shared" si="46"/>
        <v>0</v>
      </c>
      <c r="U140" s="165"/>
      <c r="V140" s="158">
        <f t="shared" si="47"/>
        <v>0</v>
      </c>
      <c r="W140" s="164"/>
      <c r="X140" s="159">
        <f t="shared" si="48"/>
        <v>0</v>
      </c>
      <c r="Y140" s="166"/>
      <c r="Z140" s="158">
        <f t="shared" si="49"/>
        <v>0</v>
      </c>
      <c r="AA140" s="164"/>
      <c r="AB140" s="159">
        <f t="shared" si="50"/>
        <v>0</v>
      </c>
      <c r="AC140" s="165"/>
    </row>
    <row r="141" spans="1:29" ht="26.25" customHeight="1" x14ac:dyDescent="0.25">
      <c r="A141" s="159">
        <v>131</v>
      </c>
      <c r="B141" s="187"/>
      <c r="C141" s="187"/>
      <c r="D141" s="161" t="s">
        <v>6</v>
      </c>
      <c r="E141" s="187"/>
      <c r="F141" s="272"/>
      <c r="G141" s="272"/>
      <c r="H141" s="272"/>
      <c r="I141" s="272"/>
      <c r="J141" s="159">
        <f t="shared" si="42"/>
        <v>0</v>
      </c>
      <c r="K141" s="207"/>
      <c r="L141" s="159">
        <f t="shared" si="43"/>
        <v>0</v>
      </c>
      <c r="M141" s="206"/>
      <c r="N141" s="162">
        <f t="shared" si="41"/>
        <v>0</v>
      </c>
      <c r="O141" s="164"/>
      <c r="P141" s="159">
        <f t="shared" si="44"/>
        <v>0</v>
      </c>
      <c r="Q141" s="165"/>
      <c r="R141" s="158">
        <f t="shared" si="45"/>
        <v>0</v>
      </c>
      <c r="S141" s="164"/>
      <c r="T141" s="159">
        <f t="shared" si="46"/>
        <v>0</v>
      </c>
      <c r="U141" s="165"/>
      <c r="V141" s="158">
        <f t="shared" si="47"/>
        <v>0</v>
      </c>
      <c r="W141" s="164"/>
      <c r="X141" s="159">
        <f t="shared" si="48"/>
        <v>0</v>
      </c>
      <c r="Y141" s="166"/>
      <c r="Z141" s="158">
        <f t="shared" si="49"/>
        <v>0</v>
      </c>
      <c r="AA141" s="164"/>
      <c r="AB141" s="159">
        <f t="shared" si="50"/>
        <v>0</v>
      </c>
      <c r="AC141" s="165"/>
    </row>
    <row r="142" spans="1:29" ht="26.25" customHeight="1" x14ac:dyDescent="0.25">
      <c r="A142" s="159">
        <v>132</v>
      </c>
      <c r="B142" s="187"/>
      <c r="C142" s="187"/>
      <c r="D142" s="161" t="s">
        <v>6</v>
      </c>
      <c r="E142" s="187"/>
      <c r="F142" s="272"/>
      <c r="G142" s="272"/>
      <c r="H142" s="272"/>
      <c r="I142" s="272"/>
      <c r="J142" s="159">
        <f t="shared" si="42"/>
        <v>0</v>
      </c>
      <c r="K142" s="207"/>
      <c r="L142" s="159">
        <f t="shared" si="43"/>
        <v>0</v>
      </c>
      <c r="M142" s="206"/>
      <c r="N142" s="162">
        <f t="shared" si="41"/>
        <v>0</v>
      </c>
      <c r="O142" s="164"/>
      <c r="P142" s="159">
        <f t="shared" si="44"/>
        <v>0</v>
      </c>
      <c r="Q142" s="165"/>
      <c r="R142" s="158">
        <f t="shared" si="45"/>
        <v>0</v>
      </c>
      <c r="S142" s="164"/>
      <c r="T142" s="159">
        <f t="shared" si="46"/>
        <v>0</v>
      </c>
      <c r="U142" s="165"/>
      <c r="V142" s="158">
        <f t="shared" si="47"/>
        <v>0</v>
      </c>
      <c r="W142" s="164"/>
      <c r="X142" s="159">
        <f t="shared" si="48"/>
        <v>0</v>
      </c>
      <c r="Y142" s="166"/>
      <c r="Z142" s="158">
        <f t="shared" si="49"/>
        <v>0</v>
      </c>
      <c r="AA142" s="164"/>
      <c r="AB142" s="159">
        <f t="shared" si="50"/>
        <v>0</v>
      </c>
      <c r="AC142" s="165"/>
    </row>
    <row r="143" spans="1:29" ht="26.25" customHeight="1" x14ac:dyDescent="0.25">
      <c r="A143" s="159">
        <v>133</v>
      </c>
      <c r="B143" s="187"/>
      <c r="C143" s="187"/>
      <c r="D143" s="161" t="s">
        <v>6</v>
      </c>
      <c r="E143" s="187"/>
      <c r="F143" s="272"/>
      <c r="G143" s="272"/>
      <c r="H143" s="272"/>
      <c r="I143" s="272"/>
      <c r="J143" s="159">
        <f t="shared" si="42"/>
        <v>0</v>
      </c>
      <c r="K143" s="207"/>
      <c r="L143" s="159">
        <f t="shared" si="43"/>
        <v>0</v>
      </c>
      <c r="M143" s="206"/>
      <c r="N143" s="162">
        <f t="shared" si="41"/>
        <v>0</v>
      </c>
      <c r="O143" s="164"/>
      <c r="P143" s="159">
        <f t="shared" si="44"/>
        <v>0</v>
      </c>
      <c r="Q143" s="165"/>
      <c r="R143" s="158">
        <f t="shared" si="45"/>
        <v>0</v>
      </c>
      <c r="S143" s="164"/>
      <c r="T143" s="159">
        <f t="shared" si="46"/>
        <v>0</v>
      </c>
      <c r="U143" s="165"/>
      <c r="V143" s="158">
        <f t="shared" si="47"/>
        <v>0</v>
      </c>
      <c r="W143" s="164"/>
      <c r="X143" s="159">
        <f t="shared" si="48"/>
        <v>0</v>
      </c>
      <c r="Y143" s="166"/>
      <c r="Z143" s="158">
        <f t="shared" si="49"/>
        <v>0</v>
      </c>
      <c r="AA143" s="164"/>
      <c r="AB143" s="159">
        <f t="shared" si="50"/>
        <v>0</v>
      </c>
      <c r="AC143" s="165"/>
    </row>
    <row r="144" spans="1:29" ht="26.25" customHeight="1" x14ac:dyDescent="0.25">
      <c r="A144" s="159">
        <v>134</v>
      </c>
      <c r="B144" s="187"/>
      <c r="C144" s="187"/>
      <c r="D144" s="161" t="s">
        <v>6</v>
      </c>
      <c r="E144" s="187"/>
      <c r="F144" s="272"/>
      <c r="G144" s="272"/>
      <c r="H144" s="272"/>
      <c r="I144" s="272"/>
      <c r="J144" s="159">
        <f t="shared" si="42"/>
        <v>0</v>
      </c>
      <c r="K144" s="207"/>
      <c r="L144" s="159">
        <f t="shared" si="43"/>
        <v>0</v>
      </c>
      <c r="M144" s="206"/>
      <c r="N144" s="162">
        <f t="shared" si="41"/>
        <v>0</v>
      </c>
      <c r="O144" s="164"/>
      <c r="P144" s="159">
        <f t="shared" si="44"/>
        <v>0</v>
      </c>
      <c r="Q144" s="165"/>
      <c r="R144" s="158">
        <f t="shared" si="45"/>
        <v>0</v>
      </c>
      <c r="S144" s="164"/>
      <c r="T144" s="159">
        <f t="shared" si="46"/>
        <v>0</v>
      </c>
      <c r="U144" s="165"/>
      <c r="V144" s="158">
        <f t="shared" si="47"/>
        <v>0</v>
      </c>
      <c r="W144" s="164"/>
      <c r="X144" s="159">
        <f t="shared" si="48"/>
        <v>0</v>
      </c>
      <c r="Y144" s="166"/>
      <c r="Z144" s="158">
        <f t="shared" si="49"/>
        <v>0</v>
      </c>
      <c r="AA144" s="164"/>
      <c r="AB144" s="159">
        <f t="shared" si="50"/>
        <v>0</v>
      </c>
      <c r="AC144" s="165"/>
    </row>
    <row r="145" spans="1:29" ht="26.25" customHeight="1" x14ac:dyDescent="0.25">
      <c r="A145" s="159">
        <v>135</v>
      </c>
      <c r="B145" s="187"/>
      <c r="C145" s="187"/>
      <c r="D145" s="161" t="s">
        <v>6</v>
      </c>
      <c r="E145" s="187"/>
      <c r="F145" s="272"/>
      <c r="G145" s="272"/>
      <c r="H145" s="272"/>
      <c r="I145" s="272"/>
      <c r="J145" s="159">
        <f t="shared" si="42"/>
        <v>0</v>
      </c>
      <c r="K145" s="207"/>
      <c r="L145" s="159">
        <f t="shared" si="43"/>
        <v>0</v>
      </c>
      <c r="M145" s="206"/>
      <c r="N145" s="162">
        <f t="shared" si="41"/>
        <v>0</v>
      </c>
      <c r="O145" s="164"/>
      <c r="P145" s="159">
        <f t="shared" si="44"/>
        <v>0</v>
      </c>
      <c r="Q145" s="165"/>
      <c r="R145" s="158">
        <f t="shared" si="45"/>
        <v>0</v>
      </c>
      <c r="S145" s="164"/>
      <c r="T145" s="159">
        <f t="shared" si="46"/>
        <v>0</v>
      </c>
      <c r="U145" s="165"/>
      <c r="V145" s="158">
        <f t="shared" si="47"/>
        <v>0</v>
      </c>
      <c r="W145" s="164"/>
      <c r="X145" s="159">
        <f t="shared" si="48"/>
        <v>0</v>
      </c>
      <c r="Y145" s="166"/>
      <c r="Z145" s="158">
        <f t="shared" si="49"/>
        <v>0</v>
      </c>
      <c r="AA145" s="164"/>
      <c r="AB145" s="159">
        <f t="shared" si="50"/>
        <v>0</v>
      </c>
      <c r="AC145" s="165"/>
    </row>
    <row r="146" spans="1:29" ht="26.25" customHeight="1" x14ac:dyDescent="0.25">
      <c r="A146" s="159">
        <v>136</v>
      </c>
      <c r="B146" s="187"/>
      <c r="C146" s="187"/>
      <c r="D146" s="161" t="s">
        <v>6</v>
      </c>
      <c r="E146" s="187"/>
      <c r="F146" s="272"/>
      <c r="G146" s="272"/>
      <c r="H146" s="272"/>
      <c r="I146" s="272"/>
      <c r="J146" s="159">
        <f t="shared" si="42"/>
        <v>0</v>
      </c>
      <c r="K146" s="207"/>
      <c r="L146" s="159">
        <f t="shared" si="43"/>
        <v>0</v>
      </c>
      <c r="M146" s="206"/>
      <c r="N146" s="162">
        <f t="shared" si="41"/>
        <v>0</v>
      </c>
      <c r="O146" s="164"/>
      <c r="P146" s="159">
        <f t="shared" si="44"/>
        <v>0</v>
      </c>
      <c r="Q146" s="165"/>
      <c r="R146" s="158">
        <f t="shared" si="45"/>
        <v>0</v>
      </c>
      <c r="S146" s="164"/>
      <c r="T146" s="159">
        <f t="shared" si="46"/>
        <v>0</v>
      </c>
      <c r="U146" s="165"/>
      <c r="V146" s="158">
        <f t="shared" si="47"/>
        <v>0</v>
      </c>
      <c r="W146" s="164"/>
      <c r="X146" s="159">
        <f t="shared" si="48"/>
        <v>0</v>
      </c>
      <c r="Y146" s="166"/>
      <c r="Z146" s="158">
        <f t="shared" si="49"/>
        <v>0</v>
      </c>
      <c r="AA146" s="164"/>
      <c r="AB146" s="159">
        <f t="shared" si="50"/>
        <v>0</v>
      </c>
      <c r="AC146" s="165"/>
    </row>
    <row r="147" spans="1:29" ht="26.25" customHeight="1" x14ac:dyDescent="0.25">
      <c r="A147" s="159">
        <v>137</v>
      </c>
      <c r="B147" s="187"/>
      <c r="C147" s="187"/>
      <c r="D147" s="161" t="s">
        <v>6</v>
      </c>
      <c r="E147" s="187"/>
      <c r="F147" s="272"/>
      <c r="G147" s="272"/>
      <c r="H147" s="272"/>
      <c r="I147" s="272"/>
      <c r="J147" s="159">
        <f t="shared" si="42"/>
        <v>0</v>
      </c>
      <c r="K147" s="207"/>
      <c r="L147" s="159">
        <f t="shared" si="43"/>
        <v>0</v>
      </c>
      <c r="M147" s="206"/>
      <c r="N147" s="162">
        <f t="shared" si="41"/>
        <v>0</v>
      </c>
      <c r="O147" s="164"/>
      <c r="P147" s="159">
        <f t="shared" si="44"/>
        <v>0</v>
      </c>
      <c r="Q147" s="165"/>
      <c r="R147" s="158">
        <f t="shared" si="45"/>
        <v>0</v>
      </c>
      <c r="S147" s="164"/>
      <c r="T147" s="159">
        <f t="shared" si="46"/>
        <v>0</v>
      </c>
      <c r="U147" s="165"/>
      <c r="V147" s="158">
        <f t="shared" si="47"/>
        <v>0</v>
      </c>
      <c r="W147" s="164"/>
      <c r="X147" s="159">
        <f t="shared" si="48"/>
        <v>0</v>
      </c>
      <c r="Y147" s="166"/>
      <c r="Z147" s="158">
        <f t="shared" si="49"/>
        <v>0</v>
      </c>
      <c r="AA147" s="164"/>
      <c r="AB147" s="159">
        <f t="shared" si="50"/>
        <v>0</v>
      </c>
      <c r="AC147" s="165"/>
    </row>
    <row r="148" spans="1:29" ht="26.25" customHeight="1" x14ac:dyDescent="0.25">
      <c r="A148" s="159">
        <v>138</v>
      </c>
      <c r="B148" s="187"/>
      <c r="C148" s="187"/>
      <c r="D148" s="161" t="s">
        <v>6</v>
      </c>
      <c r="E148" s="187"/>
      <c r="F148" s="272"/>
      <c r="G148" s="272"/>
      <c r="H148" s="272"/>
      <c r="I148" s="272"/>
      <c r="J148" s="159">
        <f t="shared" si="42"/>
        <v>0</v>
      </c>
      <c r="K148" s="207"/>
      <c r="L148" s="159">
        <f t="shared" si="43"/>
        <v>0</v>
      </c>
      <c r="M148" s="206"/>
      <c r="N148" s="162">
        <f t="shared" si="41"/>
        <v>0</v>
      </c>
      <c r="O148" s="164"/>
      <c r="P148" s="159">
        <f t="shared" si="44"/>
        <v>0</v>
      </c>
      <c r="Q148" s="165"/>
      <c r="R148" s="158">
        <f t="shared" si="45"/>
        <v>0</v>
      </c>
      <c r="S148" s="164"/>
      <c r="T148" s="159">
        <f t="shared" si="46"/>
        <v>0</v>
      </c>
      <c r="U148" s="165"/>
      <c r="V148" s="158">
        <f t="shared" si="47"/>
        <v>0</v>
      </c>
      <c r="W148" s="164"/>
      <c r="X148" s="159">
        <f t="shared" si="48"/>
        <v>0</v>
      </c>
      <c r="Y148" s="166"/>
      <c r="Z148" s="158">
        <f t="shared" si="49"/>
        <v>0</v>
      </c>
      <c r="AA148" s="164"/>
      <c r="AB148" s="159">
        <f t="shared" si="50"/>
        <v>0</v>
      </c>
      <c r="AC148" s="165"/>
    </row>
    <row r="149" spans="1:29" ht="26.25" customHeight="1" x14ac:dyDescent="0.25">
      <c r="A149" s="159">
        <v>139</v>
      </c>
      <c r="B149" s="187"/>
      <c r="C149" s="187"/>
      <c r="D149" s="161" t="s">
        <v>6</v>
      </c>
      <c r="E149" s="187"/>
      <c r="F149" s="272"/>
      <c r="G149" s="272"/>
      <c r="H149" s="272"/>
      <c r="I149" s="272"/>
      <c r="J149" s="159">
        <f t="shared" si="42"/>
        <v>0</v>
      </c>
      <c r="K149" s="207"/>
      <c r="L149" s="159">
        <f t="shared" si="43"/>
        <v>0</v>
      </c>
      <c r="M149" s="206"/>
      <c r="N149" s="162">
        <f t="shared" si="41"/>
        <v>0</v>
      </c>
      <c r="O149" s="164"/>
      <c r="P149" s="159">
        <f t="shared" si="44"/>
        <v>0</v>
      </c>
      <c r="Q149" s="165"/>
      <c r="R149" s="158">
        <f t="shared" si="45"/>
        <v>0</v>
      </c>
      <c r="S149" s="164"/>
      <c r="T149" s="159">
        <f t="shared" si="46"/>
        <v>0</v>
      </c>
      <c r="U149" s="165"/>
      <c r="V149" s="158">
        <f t="shared" si="47"/>
        <v>0</v>
      </c>
      <c r="W149" s="164"/>
      <c r="X149" s="159">
        <f t="shared" si="48"/>
        <v>0</v>
      </c>
      <c r="Y149" s="166"/>
      <c r="Z149" s="158">
        <f t="shared" si="49"/>
        <v>0</v>
      </c>
      <c r="AA149" s="164"/>
      <c r="AB149" s="159">
        <f t="shared" si="50"/>
        <v>0</v>
      </c>
      <c r="AC149" s="165"/>
    </row>
    <row r="150" spans="1:29" ht="26.25" customHeight="1" x14ac:dyDescent="0.25">
      <c r="A150" s="159">
        <v>140</v>
      </c>
      <c r="B150" s="187"/>
      <c r="C150" s="187"/>
      <c r="D150" s="161" t="s">
        <v>6</v>
      </c>
      <c r="E150" s="187"/>
      <c r="F150" s="272"/>
      <c r="G150" s="272"/>
      <c r="H150" s="272"/>
      <c r="I150" s="272"/>
      <c r="J150" s="159">
        <f t="shared" si="42"/>
        <v>0</v>
      </c>
      <c r="K150" s="207"/>
      <c r="L150" s="159">
        <f t="shared" si="43"/>
        <v>0</v>
      </c>
      <c r="M150" s="206"/>
      <c r="N150" s="162">
        <f t="shared" si="41"/>
        <v>0</v>
      </c>
      <c r="O150" s="164"/>
      <c r="P150" s="159">
        <f t="shared" si="44"/>
        <v>0</v>
      </c>
      <c r="Q150" s="165"/>
      <c r="R150" s="158">
        <f t="shared" si="45"/>
        <v>0</v>
      </c>
      <c r="S150" s="164"/>
      <c r="T150" s="159">
        <f t="shared" si="46"/>
        <v>0</v>
      </c>
      <c r="U150" s="165"/>
      <c r="V150" s="158">
        <f t="shared" si="47"/>
        <v>0</v>
      </c>
      <c r="W150" s="164"/>
      <c r="X150" s="159">
        <f t="shared" si="48"/>
        <v>0</v>
      </c>
      <c r="Y150" s="166"/>
      <c r="Z150" s="158">
        <f t="shared" si="49"/>
        <v>0</v>
      </c>
      <c r="AA150" s="164"/>
      <c r="AB150" s="159">
        <f t="shared" si="50"/>
        <v>0</v>
      </c>
      <c r="AC150" s="165"/>
    </row>
    <row r="151" spans="1:29" ht="26.25" customHeight="1" x14ac:dyDescent="0.25">
      <c r="A151" s="159">
        <v>141</v>
      </c>
      <c r="B151" s="187"/>
      <c r="C151" s="187"/>
      <c r="D151" s="161" t="s">
        <v>6</v>
      </c>
      <c r="E151" s="187"/>
      <c r="F151" s="272"/>
      <c r="G151" s="272"/>
      <c r="H151" s="272"/>
      <c r="I151" s="272"/>
      <c r="J151" s="159">
        <f t="shared" si="42"/>
        <v>0</v>
      </c>
      <c r="K151" s="207"/>
      <c r="L151" s="159">
        <f t="shared" si="43"/>
        <v>0</v>
      </c>
      <c r="M151" s="206"/>
      <c r="N151" s="162">
        <f t="shared" si="41"/>
        <v>0</v>
      </c>
      <c r="O151" s="164"/>
      <c r="P151" s="159">
        <f t="shared" si="44"/>
        <v>0</v>
      </c>
      <c r="Q151" s="165"/>
      <c r="R151" s="158">
        <f t="shared" si="45"/>
        <v>0</v>
      </c>
      <c r="S151" s="164"/>
      <c r="T151" s="159">
        <f t="shared" si="46"/>
        <v>0</v>
      </c>
      <c r="U151" s="165"/>
      <c r="V151" s="158">
        <f t="shared" si="47"/>
        <v>0</v>
      </c>
      <c r="W151" s="164"/>
      <c r="X151" s="159">
        <f t="shared" si="48"/>
        <v>0</v>
      </c>
      <c r="Y151" s="166"/>
      <c r="Z151" s="158">
        <f t="shared" si="49"/>
        <v>0</v>
      </c>
      <c r="AA151" s="164"/>
      <c r="AB151" s="159">
        <f t="shared" si="50"/>
        <v>0</v>
      </c>
      <c r="AC151" s="165"/>
    </row>
    <row r="152" spans="1:29" ht="26.25" customHeight="1" x14ac:dyDescent="0.25">
      <c r="A152" s="159">
        <v>142</v>
      </c>
      <c r="B152" s="187"/>
      <c r="C152" s="187"/>
      <c r="D152" s="161" t="s">
        <v>6</v>
      </c>
      <c r="E152" s="187"/>
      <c r="F152" s="272"/>
      <c r="G152" s="272"/>
      <c r="H152" s="272"/>
      <c r="I152" s="272"/>
      <c r="J152" s="159">
        <f t="shared" si="42"/>
        <v>0</v>
      </c>
      <c r="K152" s="207"/>
      <c r="L152" s="159">
        <f t="shared" si="43"/>
        <v>0</v>
      </c>
      <c r="M152" s="206"/>
      <c r="N152" s="162">
        <f t="shared" si="41"/>
        <v>0</v>
      </c>
      <c r="O152" s="164"/>
      <c r="P152" s="159">
        <f t="shared" si="44"/>
        <v>0</v>
      </c>
      <c r="Q152" s="165"/>
      <c r="R152" s="158">
        <f t="shared" si="45"/>
        <v>0</v>
      </c>
      <c r="S152" s="164"/>
      <c r="T152" s="159">
        <f t="shared" si="46"/>
        <v>0</v>
      </c>
      <c r="U152" s="165"/>
      <c r="V152" s="158">
        <f t="shared" si="47"/>
        <v>0</v>
      </c>
      <c r="W152" s="164"/>
      <c r="X152" s="159">
        <f t="shared" si="48"/>
        <v>0</v>
      </c>
      <c r="Y152" s="166"/>
      <c r="Z152" s="158">
        <f t="shared" si="49"/>
        <v>0</v>
      </c>
      <c r="AA152" s="164"/>
      <c r="AB152" s="159">
        <f t="shared" si="50"/>
        <v>0</v>
      </c>
      <c r="AC152" s="165"/>
    </row>
    <row r="153" spans="1:29" ht="26.25" customHeight="1" x14ac:dyDescent="0.25">
      <c r="A153" s="159">
        <v>143</v>
      </c>
      <c r="B153" s="187"/>
      <c r="C153" s="187"/>
      <c r="D153" s="161" t="s">
        <v>6</v>
      </c>
      <c r="E153" s="187"/>
      <c r="F153" s="272"/>
      <c r="G153" s="272"/>
      <c r="H153" s="272"/>
      <c r="I153" s="272"/>
      <c r="J153" s="159">
        <f t="shared" si="42"/>
        <v>0</v>
      </c>
      <c r="K153" s="207"/>
      <c r="L153" s="159">
        <f t="shared" si="43"/>
        <v>0</v>
      </c>
      <c r="M153" s="206"/>
      <c r="N153" s="162">
        <f t="shared" si="41"/>
        <v>0</v>
      </c>
      <c r="O153" s="164"/>
      <c r="P153" s="159">
        <f t="shared" si="44"/>
        <v>0</v>
      </c>
      <c r="Q153" s="165"/>
      <c r="R153" s="158">
        <f t="shared" si="45"/>
        <v>0</v>
      </c>
      <c r="S153" s="164"/>
      <c r="T153" s="159">
        <f t="shared" si="46"/>
        <v>0</v>
      </c>
      <c r="U153" s="165"/>
      <c r="V153" s="158">
        <f t="shared" si="47"/>
        <v>0</v>
      </c>
      <c r="W153" s="164"/>
      <c r="X153" s="159">
        <f t="shared" si="48"/>
        <v>0</v>
      </c>
      <c r="Y153" s="166"/>
      <c r="Z153" s="158">
        <f t="shared" si="49"/>
        <v>0</v>
      </c>
      <c r="AA153" s="164"/>
      <c r="AB153" s="159">
        <f t="shared" si="50"/>
        <v>0</v>
      </c>
      <c r="AC153" s="165"/>
    </row>
    <row r="154" spans="1:29" ht="26.25" customHeight="1" x14ac:dyDescent="0.25">
      <c r="A154" s="159">
        <v>144</v>
      </c>
      <c r="B154" s="187"/>
      <c r="C154" s="187"/>
      <c r="D154" s="161" t="s">
        <v>6</v>
      </c>
      <c r="E154" s="187"/>
      <c r="F154" s="272"/>
      <c r="G154" s="272"/>
      <c r="H154" s="272"/>
      <c r="I154" s="272"/>
      <c r="J154" s="159">
        <f t="shared" si="42"/>
        <v>0</v>
      </c>
      <c r="K154" s="207"/>
      <c r="L154" s="159">
        <f t="shared" si="43"/>
        <v>0</v>
      </c>
      <c r="M154" s="206"/>
      <c r="N154" s="162">
        <f t="shared" si="41"/>
        <v>0</v>
      </c>
      <c r="O154" s="164"/>
      <c r="P154" s="159">
        <f t="shared" si="44"/>
        <v>0</v>
      </c>
      <c r="Q154" s="165"/>
      <c r="R154" s="158">
        <f t="shared" si="45"/>
        <v>0</v>
      </c>
      <c r="S154" s="164"/>
      <c r="T154" s="159">
        <f t="shared" si="46"/>
        <v>0</v>
      </c>
      <c r="U154" s="165"/>
      <c r="V154" s="158">
        <f t="shared" si="47"/>
        <v>0</v>
      </c>
      <c r="W154" s="164"/>
      <c r="X154" s="159">
        <f t="shared" si="48"/>
        <v>0</v>
      </c>
      <c r="Y154" s="166"/>
      <c r="Z154" s="158">
        <f t="shared" si="49"/>
        <v>0</v>
      </c>
      <c r="AA154" s="164"/>
      <c r="AB154" s="159">
        <f t="shared" si="50"/>
        <v>0</v>
      </c>
      <c r="AC154" s="165"/>
    </row>
    <row r="155" spans="1:29" ht="26.25" customHeight="1" x14ac:dyDescent="0.25">
      <c r="A155" s="159">
        <v>145</v>
      </c>
      <c r="B155" s="187"/>
      <c r="C155" s="187"/>
      <c r="D155" s="161" t="s">
        <v>6</v>
      </c>
      <c r="E155" s="187"/>
      <c r="F155" s="272"/>
      <c r="G155" s="272"/>
      <c r="H155" s="272"/>
      <c r="I155" s="272"/>
      <c r="J155" s="159">
        <f t="shared" si="42"/>
        <v>0</v>
      </c>
      <c r="K155" s="207"/>
      <c r="L155" s="159">
        <f t="shared" si="43"/>
        <v>0</v>
      </c>
      <c r="M155" s="206"/>
      <c r="N155" s="162">
        <f t="shared" ref="N155:N186" si="51">I155</f>
        <v>0</v>
      </c>
      <c r="O155" s="164"/>
      <c r="P155" s="159">
        <f t="shared" si="44"/>
        <v>0</v>
      </c>
      <c r="Q155" s="165"/>
      <c r="R155" s="158">
        <f t="shared" si="45"/>
        <v>0</v>
      </c>
      <c r="S155" s="164"/>
      <c r="T155" s="159">
        <f t="shared" si="46"/>
        <v>0</v>
      </c>
      <c r="U155" s="165"/>
      <c r="V155" s="158">
        <f t="shared" si="47"/>
        <v>0</v>
      </c>
      <c r="W155" s="164"/>
      <c r="X155" s="159">
        <f t="shared" si="48"/>
        <v>0</v>
      </c>
      <c r="Y155" s="166"/>
      <c r="Z155" s="158">
        <f t="shared" si="49"/>
        <v>0</v>
      </c>
      <c r="AA155" s="164"/>
      <c r="AB155" s="159">
        <f t="shared" si="50"/>
        <v>0</v>
      </c>
      <c r="AC155" s="165"/>
    </row>
    <row r="156" spans="1:29" ht="26.25" customHeight="1" x14ac:dyDescent="0.25">
      <c r="A156" s="159">
        <v>146</v>
      </c>
      <c r="B156" s="187"/>
      <c r="C156" s="187"/>
      <c r="D156" s="161" t="s">
        <v>6</v>
      </c>
      <c r="E156" s="187"/>
      <c r="F156" s="272"/>
      <c r="G156" s="272"/>
      <c r="H156" s="272"/>
      <c r="I156" s="272"/>
      <c r="J156" s="159">
        <f t="shared" si="42"/>
        <v>0</v>
      </c>
      <c r="K156" s="207"/>
      <c r="L156" s="159">
        <f t="shared" si="43"/>
        <v>0</v>
      </c>
      <c r="M156" s="206"/>
      <c r="N156" s="162">
        <f t="shared" si="51"/>
        <v>0</v>
      </c>
      <c r="O156" s="164"/>
      <c r="P156" s="159">
        <f t="shared" si="44"/>
        <v>0</v>
      </c>
      <c r="Q156" s="165"/>
      <c r="R156" s="158">
        <f t="shared" si="45"/>
        <v>0</v>
      </c>
      <c r="S156" s="164"/>
      <c r="T156" s="159">
        <f t="shared" si="46"/>
        <v>0</v>
      </c>
      <c r="U156" s="165"/>
      <c r="V156" s="158">
        <f t="shared" si="47"/>
        <v>0</v>
      </c>
      <c r="W156" s="164"/>
      <c r="X156" s="159">
        <f t="shared" si="48"/>
        <v>0</v>
      </c>
      <c r="Y156" s="166"/>
      <c r="Z156" s="158">
        <f t="shared" si="49"/>
        <v>0</v>
      </c>
      <c r="AA156" s="164"/>
      <c r="AB156" s="159">
        <f t="shared" si="50"/>
        <v>0</v>
      </c>
      <c r="AC156" s="165"/>
    </row>
    <row r="157" spans="1:29" ht="26.25" customHeight="1" x14ac:dyDescent="0.25">
      <c r="A157" s="159">
        <v>147</v>
      </c>
      <c r="B157" s="187"/>
      <c r="C157" s="187"/>
      <c r="D157" s="161" t="s">
        <v>6</v>
      </c>
      <c r="E157" s="187"/>
      <c r="F157" s="272"/>
      <c r="G157" s="272"/>
      <c r="H157" s="272"/>
      <c r="I157" s="272"/>
      <c r="J157" s="159">
        <f t="shared" si="42"/>
        <v>0</v>
      </c>
      <c r="K157" s="207"/>
      <c r="L157" s="159">
        <f t="shared" si="43"/>
        <v>0</v>
      </c>
      <c r="M157" s="206"/>
      <c r="N157" s="162">
        <f t="shared" si="51"/>
        <v>0</v>
      </c>
      <c r="O157" s="164"/>
      <c r="P157" s="159">
        <f t="shared" si="44"/>
        <v>0</v>
      </c>
      <c r="Q157" s="165"/>
      <c r="R157" s="158">
        <f t="shared" si="45"/>
        <v>0</v>
      </c>
      <c r="S157" s="164"/>
      <c r="T157" s="159">
        <f t="shared" si="46"/>
        <v>0</v>
      </c>
      <c r="U157" s="165"/>
      <c r="V157" s="158">
        <f t="shared" si="47"/>
        <v>0</v>
      </c>
      <c r="W157" s="164"/>
      <c r="X157" s="159">
        <f t="shared" si="48"/>
        <v>0</v>
      </c>
      <c r="Y157" s="166"/>
      <c r="Z157" s="158">
        <f t="shared" si="49"/>
        <v>0</v>
      </c>
      <c r="AA157" s="164"/>
      <c r="AB157" s="159">
        <f t="shared" si="50"/>
        <v>0</v>
      </c>
      <c r="AC157" s="165"/>
    </row>
    <row r="158" spans="1:29" ht="26.25" customHeight="1" x14ac:dyDescent="0.25">
      <c r="A158" s="159">
        <v>148</v>
      </c>
      <c r="B158" s="187"/>
      <c r="C158" s="187"/>
      <c r="D158" s="161" t="s">
        <v>6</v>
      </c>
      <c r="E158" s="187"/>
      <c r="F158" s="272"/>
      <c r="G158" s="272"/>
      <c r="H158" s="272"/>
      <c r="I158" s="272"/>
      <c r="J158" s="159">
        <f t="shared" si="42"/>
        <v>0</v>
      </c>
      <c r="K158" s="207"/>
      <c r="L158" s="159">
        <f t="shared" si="43"/>
        <v>0</v>
      </c>
      <c r="M158" s="206"/>
      <c r="N158" s="162">
        <f t="shared" si="51"/>
        <v>0</v>
      </c>
      <c r="O158" s="164"/>
      <c r="P158" s="159">
        <f t="shared" si="44"/>
        <v>0</v>
      </c>
      <c r="Q158" s="165"/>
      <c r="R158" s="158">
        <f t="shared" si="45"/>
        <v>0</v>
      </c>
      <c r="S158" s="164"/>
      <c r="T158" s="159">
        <f t="shared" si="46"/>
        <v>0</v>
      </c>
      <c r="U158" s="165"/>
      <c r="V158" s="158">
        <f t="shared" si="47"/>
        <v>0</v>
      </c>
      <c r="W158" s="164"/>
      <c r="X158" s="159">
        <f t="shared" si="48"/>
        <v>0</v>
      </c>
      <c r="Y158" s="166"/>
      <c r="Z158" s="158">
        <f t="shared" si="49"/>
        <v>0</v>
      </c>
      <c r="AA158" s="164"/>
      <c r="AB158" s="159">
        <f t="shared" si="50"/>
        <v>0</v>
      </c>
      <c r="AC158" s="165"/>
    </row>
    <row r="159" spans="1:29" ht="26.25" customHeight="1" x14ac:dyDescent="0.25">
      <c r="A159" s="159">
        <v>149</v>
      </c>
      <c r="B159" s="187"/>
      <c r="C159" s="187"/>
      <c r="D159" s="161" t="s">
        <v>6</v>
      </c>
      <c r="E159" s="187"/>
      <c r="F159" s="272"/>
      <c r="G159" s="272"/>
      <c r="H159" s="272"/>
      <c r="I159" s="272"/>
      <c r="J159" s="159">
        <f t="shared" si="42"/>
        <v>0</v>
      </c>
      <c r="K159" s="207"/>
      <c r="L159" s="159">
        <f t="shared" si="43"/>
        <v>0</v>
      </c>
      <c r="M159" s="206"/>
      <c r="N159" s="162">
        <f t="shared" si="51"/>
        <v>0</v>
      </c>
      <c r="O159" s="164"/>
      <c r="P159" s="159">
        <f t="shared" si="44"/>
        <v>0</v>
      </c>
      <c r="Q159" s="165"/>
      <c r="R159" s="158">
        <f t="shared" si="45"/>
        <v>0</v>
      </c>
      <c r="S159" s="164"/>
      <c r="T159" s="159">
        <f t="shared" si="46"/>
        <v>0</v>
      </c>
      <c r="U159" s="165"/>
      <c r="V159" s="158">
        <f t="shared" si="47"/>
        <v>0</v>
      </c>
      <c r="W159" s="164"/>
      <c r="X159" s="159">
        <f t="shared" si="48"/>
        <v>0</v>
      </c>
      <c r="Y159" s="166"/>
      <c r="Z159" s="158">
        <f t="shared" si="49"/>
        <v>0</v>
      </c>
      <c r="AA159" s="164"/>
      <c r="AB159" s="159">
        <f t="shared" si="50"/>
        <v>0</v>
      </c>
      <c r="AC159" s="165"/>
    </row>
    <row r="160" spans="1:29" ht="26.25" customHeight="1" x14ac:dyDescent="0.25">
      <c r="A160" s="159">
        <v>150</v>
      </c>
      <c r="B160" s="187"/>
      <c r="C160" s="187"/>
      <c r="D160" s="161" t="s">
        <v>6</v>
      </c>
      <c r="E160" s="187"/>
      <c r="F160" s="272"/>
      <c r="G160" s="272"/>
      <c r="H160" s="272"/>
      <c r="I160" s="272"/>
      <c r="J160" s="159">
        <f t="shared" si="42"/>
        <v>0</v>
      </c>
      <c r="K160" s="207"/>
      <c r="L160" s="159">
        <f t="shared" si="43"/>
        <v>0</v>
      </c>
      <c r="M160" s="206"/>
      <c r="N160" s="162">
        <f t="shared" si="51"/>
        <v>0</v>
      </c>
      <c r="O160" s="164"/>
      <c r="P160" s="159">
        <f t="shared" si="44"/>
        <v>0</v>
      </c>
      <c r="Q160" s="165"/>
      <c r="R160" s="158">
        <f t="shared" si="45"/>
        <v>0</v>
      </c>
      <c r="S160" s="164"/>
      <c r="T160" s="159">
        <f t="shared" si="46"/>
        <v>0</v>
      </c>
      <c r="U160" s="165"/>
      <c r="V160" s="158">
        <f t="shared" si="47"/>
        <v>0</v>
      </c>
      <c r="W160" s="164"/>
      <c r="X160" s="159">
        <f t="shared" si="48"/>
        <v>0</v>
      </c>
      <c r="Y160" s="166"/>
      <c r="Z160" s="158">
        <f t="shared" si="49"/>
        <v>0</v>
      </c>
      <c r="AA160" s="164"/>
      <c r="AB160" s="159">
        <f t="shared" si="50"/>
        <v>0</v>
      </c>
      <c r="AC160" s="165"/>
    </row>
    <row r="161" spans="1:29" ht="26.25" customHeight="1" x14ac:dyDescent="0.25">
      <c r="A161" s="159">
        <v>151</v>
      </c>
      <c r="B161" s="187"/>
      <c r="C161" s="187"/>
      <c r="D161" s="161" t="s">
        <v>6</v>
      </c>
      <c r="E161" s="187"/>
      <c r="F161" s="272"/>
      <c r="G161" s="272"/>
      <c r="H161" s="272"/>
      <c r="I161" s="272"/>
      <c r="J161" s="159">
        <f t="shared" si="42"/>
        <v>0</v>
      </c>
      <c r="K161" s="207"/>
      <c r="L161" s="159">
        <f t="shared" si="43"/>
        <v>0</v>
      </c>
      <c r="M161" s="206"/>
      <c r="N161" s="162">
        <f t="shared" si="51"/>
        <v>0</v>
      </c>
      <c r="O161" s="164"/>
      <c r="P161" s="159">
        <f t="shared" si="44"/>
        <v>0</v>
      </c>
      <c r="Q161" s="165"/>
      <c r="R161" s="158">
        <f t="shared" si="45"/>
        <v>0</v>
      </c>
      <c r="S161" s="164"/>
      <c r="T161" s="159">
        <f t="shared" si="46"/>
        <v>0</v>
      </c>
      <c r="U161" s="165"/>
      <c r="V161" s="158">
        <f t="shared" si="47"/>
        <v>0</v>
      </c>
      <c r="W161" s="164"/>
      <c r="X161" s="159">
        <f t="shared" si="48"/>
        <v>0</v>
      </c>
      <c r="Y161" s="166"/>
      <c r="Z161" s="158">
        <f t="shared" si="49"/>
        <v>0</v>
      </c>
      <c r="AA161" s="164"/>
      <c r="AB161" s="159">
        <f t="shared" si="50"/>
        <v>0</v>
      </c>
      <c r="AC161" s="165"/>
    </row>
    <row r="162" spans="1:29" ht="26.25" customHeight="1" x14ac:dyDescent="0.25">
      <c r="A162" s="159">
        <v>152</v>
      </c>
      <c r="B162" s="187"/>
      <c r="C162" s="187"/>
      <c r="D162" s="161" t="s">
        <v>6</v>
      </c>
      <c r="E162" s="187"/>
      <c r="F162" s="272"/>
      <c r="G162" s="272"/>
      <c r="H162" s="272"/>
      <c r="I162" s="272"/>
      <c r="J162" s="159">
        <f t="shared" si="42"/>
        <v>0</v>
      </c>
      <c r="K162" s="207"/>
      <c r="L162" s="159">
        <f t="shared" si="43"/>
        <v>0</v>
      </c>
      <c r="M162" s="206"/>
      <c r="N162" s="162">
        <f t="shared" si="51"/>
        <v>0</v>
      </c>
      <c r="O162" s="164"/>
      <c r="P162" s="159">
        <f t="shared" si="44"/>
        <v>0</v>
      </c>
      <c r="Q162" s="165"/>
      <c r="R162" s="158">
        <f t="shared" si="45"/>
        <v>0</v>
      </c>
      <c r="S162" s="164"/>
      <c r="T162" s="159">
        <f t="shared" si="46"/>
        <v>0</v>
      </c>
      <c r="U162" s="165"/>
      <c r="V162" s="158">
        <f t="shared" si="47"/>
        <v>0</v>
      </c>
      <c r="W162" s="164"/>
      <c r="X162" s="159">
        <f t="shared" si="48"/>
        <v>0</v>
      </c>
      <c r="Y162" s="166"/>
      <c r="Z162" s="158">
        <f t="shared" si="49"/>
        <v>0</v>
      </c>
      <c r="AA162" s="164"/>
      <c r="AB162" s="159">
        <f t="shared" si="50"/>
        <v>0</v>
      </c>
      <c r="AC162" s="165"/>
    </row>
    <row r="163" spans="1:29" ht="26.25" customHeight="1" x14ac:dyDescent="0.25">
      <c r="A163" s="159">
        <v>153</v>
      </c>
      <c r="B163" s="187"/>
      <c r="C163" s="187"/>
      <c r="D163" s="161" t="s">
        <v>6</v>
      </c>
      <c r="E163" s="187"/>
      <c r="F163" s="272"/>
      <c r="G163" s="272"/>
      <c r="H163" s="272"/>
      <c r="I163" s="272"/>
      <c r="J163" s="159">
        <f t="shared" si="42"/>
        <v>0</v>
      </c>
      <c r="K163" s="207"/>
      <c r="L163" s="159">
        <f t="shared" si="43"/>
        <v>0</v>
      </c>
      <c r="M163" s="206"/>
      <c r="N163" s="162">
        <f t="shared" si="51"/>
        <v>0</v>
      </c>
      <c r="O163" s="164"/>
      <c r="P163" s="159">
        <f t="shared" si="44"/>
        <v>0</v>
      </c>
      <c r="Q163" s="165"/>
      <c r="R163" s="158">
        <f t="shared" si="45"/>
        <v>0</v>
      </c>
      <c r="S163" s="164"/>
      <c r="T163" s="159">
        <f t="shared" si="46"/>
        <v>0</v>
      </c>
      <c r="U163" s="165"/>
      <c r="V163" s="158">
        <f t="shared" si="47"/>
        <v>0</v>
      </c>
      <c r="W163" s="164"/>
      <c r="X163" s="159">
        <f t="shared" si="48"/>
        <v>0</v>
      </c>
      <c r="Y163" s="166"/>
      <c r="Z163" s="158">
        <f t="shared" si="49"/>
        <v>0</v>
      </c>
      <c r="AA163" s="164"/>
      <c r="AB163" s="159">
        <f t="shared" si="50"/>
        <v>0</v>
      </c>
      <c r="AC163" s="165"/>
    </row>
    <row r="164" spans="1:29" ht="26.25" customHeight="1" x14ac:dyDescent="0.25">
      <c r="A164" s="159">
        <v>154</v>
      </c>
      <c r="B164" s="187"/>
      <c r="C164" s="187"/>
      <c r="D164" s="161" t="s">
        <v>6</v>
      </c>
      <c r="E164" s="187"/>
      <c r="F164" s="272"/>
      <c r="G164" s="272"/>
      <c r="H164" s="272"/>
      <c r="I164" s="272"/>
      <c r="J164" s="159">
        <f t="shared" si="42"/>
        <v>0</v>
      </c>
      <c r="K164" s="207"/>
      <c r="L164" s="159">
        <f t="shared" si="43"/>
        <v>0</v>
      </c>
      <c r="M164" s="206"/>
      <c r="N164" s="162">
        <f t="shared" si="51"/>
        <v>0</v>
      </c>
      <c r="O164" s="164"/>
      <c r="P164" s="159">
        <f t="shared" si="44"/>
        <v>0</v>
      </c>
      <c r="Q164" s="165"/>
      <c r="R164" s="158">
        <f t="shared" si="45"/>
        <v>0</v>
      </c>
      <c r="S164" s="164"/>
      <c r="T164" s="159">
        <f t="shared" si="46"/>
        <v>0</v>
      </c>
      <c r="U164" s="165"/>
      <c r="V164" s="158">
        <f t="shared" si="47"/>
        <v>0</v>
      </c>
      <c r="W164" s="164"/>
      <c r="X164" s="159">
        <f t="shared" si="48"/>
        <v>0</v>
      </c>
      <c r="Y164" s="166"/>
      <c r="Z164" s="158">
        <f t="shared" si="49"/>
        <v>0</v>
      </c>
      <c r="AA164" s="164"/>
      <c r="AB164" s="159">
        <f t="shared" si="50"/>
        <v>0</v>
      </c>
      <c r="AC164" s="165"/>
    </row>
    <row r="165" spans="1:29" ht="26.25" customHeight="1" x14ac:dyDescent="0.25">
      <c r="A165" s="159">
        <v>155</v>
      </c>
      <c r="B165" s="187"/>
      <c r="C165" s="187"/>
      <c r="D165" s="161" t="s">
        <v>6</v>
      </c>
      <c r="E165" s="187"/>
      <c r="F165" s="272"/>
      <c r="G165" s="272"/>
      <c r="H165" s="272"/>
      <c r="I165" s="272"/>
      <c r="J165" s="159">
        <f t="shared" si="42"/>
        <v>0</v>
      </c>
      <c r="K165" s="207"/>
      <c r="L165" s="159">
        <f t="shared" si="43"/>
        <v>0</v>
      </c>
      <c r="M165" s="206"/>
      <c r="N165" s="162">
        <f t="shared" si="51"/>
        <v>0</v>
      </c>
      <c r="O165" s="164"/>
      <c r="P165" s="159">
        <f t="shared" si="44"/>
        <v>0</v>
      </c>
      <c r="Q165" s="165"/>
      <c r="R165" s="158">
        <f t="shared" si="45"/>
        <v>0</v>
      </c>
      <c r="S165" s="164"/>
      <c r="T165" s="159">
        <f t="shared" si="46"/>
        <v>0</v>
      </c>
      <c r="U165" s="165"/>
      <c r="V165" s="158">
        <f t="shared" si="47"/>
        <v>0</v>
      </c>
      <c r="W165" s="164"/>
      <c r="X165" s="159">
        <f t="shared" si="48"/>
        <v>0</v>
      </c>
      <c r="Y165" s="166"/>
      <c r="Z165" s="158">
        <f t="shared" si="49"/>
        <v>0</v>
      </c>
      <c r="AA165" s="164"/>
      <c r="AB165" s="159">
        <f t="shared" si="50"/>
        <v>0</v>
      </c>
      <c r="AC165" s="165"/>
    </row>
    <row r="166" spans="1:29" ht="26.25" customHeight="1" x14ac:dyDescent="0.25">
      <c r="A166" s="159">
        <v>156</v>
      </c>
      <c r="B166" s="187"/>
      <c r="C166" s="187"/>
      <c r="D166" s="161" t="s">
        <v>6</v>
      </c>
      <c r="E166" s="187"/>
      <c r="F166" s="272"/>
      <c r="G166" s="272"/>
      <c r="H166" s="272"/>
      <c r="I166" s="272"/>
      <c r="J166" s="159">
        <f t="shared" si="42"/>
        <v>0</v>
      </c>
      <c r="K166" s="207"/>
      <c r="L166" s="159">
        <f t="shared" si="43"/>
        <v>0</v>
      </c>
      <c r="M166" s="206"/>
      <c r="N166" s="162">
        <f t="shared" si="51"/>
        <v>0</v>
      </c>
      <c r="O166" s="164"/>
      <c r="P166" s="159">
        <f t="shared" si="44"/>
        <v>0</v>
      </c>
      <c r="Q166" s="165"/>
      <c r="R166" s="158">
        <f t="shared" si="45"/>
        <v>0</v>
      </c>
      <c r="S166" s="164"/>
      <c r="T166" s="159">
        <f t="shared" si="46"/>
        <v>0</v>
      </c>
      <c r="U166" s="165"/>
      <c r="V166" s="158">
        <f t="shared" si="47"/>
        <v>0</v>
      </c>
      <c r="W166" s="164"/>
      <c r="X166" s="159">
        <f t="shared" si="48"/>
        <v>0</v>
      </c>
      <c r="Y166" s="166"/>
      <c r="Z166" s="158">
        <f t="shared" si="49"/>
        <v>0</v>
      </c>
      <c r="AA166" s="164"/>
      <c r="AB166" s="159">
        <f t="shared" si="50"/>
        <v>0</v>
      </c>
      <c r="AC166" s="165"/>
    </row>
    <row r="167" spans="1:29" ht="26.25" customHeight="1" x14ac:dyDescent="0.25">
      <c r="A167" s="159">
        <v>157</v>
      </c>
      <c r="B167" s="187"/>
      <c r="C167" s="187"/>
      <c r="D167" s="161" t="s">
        <v>6</v>
      </c>
      <c r="E167" s="187"/>
      <c r="F167" s="272"/>
      <c r="G167" s="272"/>
      <c r="H167" s="272"/>
      <c r="I167" s="272"/>
      <c r="J167" s="159">
        <f t="shared" si="42"/>
        <v>0</v>
      </c>
      <c r="K167" s="207"/>
      <c r="L167" s="159">
        <f t="shared" si="43"/>
        <v>0</v>
      </c>
      <c r="M167" s="206"/>
      <c r="N167" s="162">
        <f t="shared" si="51"/>
        <v>0</v>
      </c>
      <c r="O167" s="164"/>
      <c r="P167" s="159">
        <f t="shared" si="44"/>
        <v>0</v>
      </c>
      <c r="Q167" s="165"/>
      <c r="R167" s="158">
        <f t="shared" si="45"/>
        <v>0</v>
      </c>
      <c r="S167" s="164"/>
      <c r="T167" s="159">
        <f t="shared" si="46"/>
        <v>0</v>
      </c>
      <c r="U167" s="165"/>
      <c r="V167" s="158">
        <f t="shared" si="47"/>
        <v>0</v>
      </c>
      <c r="W167" s="164"/>
      <c r="X167" s="159">
        <f t="shared" si="48"/>
        <v>0</v>
      </c>
      <c r="Y167" s="166"/>
      <c r="Z167" s="158">
        <f t="shared" si="49"/>
        <v>0</v>
      </c>
      <c r="AA167" s="164"/>
      <c r="AB167" s="159">
        <f t="shared" si="50"/>
        <v>0</v>
      </c>
      <c r="AC167" s="165"/>
    </row>
    <row r="168" spans="1:29" ht="26.25" customHeight="1" x14ac:dyDescent="0.25">
      <c r="A168" s="159">
        <v>158</v>
      </c>
      <c r="B168" s="187"/>
      <c r="C168" s="187"/>
      <c r="D168" s="161" t="s">
        <v>6</v>
      </c>
      <c r="E168" s="187"/>
      <c r="F168" s="272"/>
      <c r="G168" s="272"/>
      <c r="H168" s="272"/>
      <c r="I168" s="272"/>
      <c r="J168" s="159">
        <f t="shared" si="42"/>
        <v>0</v>
      </c>
      <c r="K168" s="207"/>
      <c r="L168" s="159">
        <f t="shared" si="43"/>
        <v>0</v>
      </c>
      <c r="M168" s="206"/>
      <c r="N168" s="162">
        <f t="shared" si="51"/>
        <v>0</v>
      </c>
      <c r="O168" s="164"/>
      <c r="P168" s="159">
        <f t="shared" si="44"/>
        <v>0</v>
      </c>
      <c r="Q168" s="165"/>
      <c r="R168" s="158">
        <f t="shared" si="45"/>
        <v>0</v>
      </c>
      <c r="S168" s="164"/>
      <c r="T168" s="159">
        <f t="shared" si="46"/>
        <v>0</v>
      </c>
      <c r="U168" s="165"/>
      <c r="V168" s="158">
        <f t="shared" si="47"/>
        <v>0</v>
      </c>
      <c r="W168" s="164"/>
      <c r="X168" s="159">
        <f t="shared" si="48"/>
        <v>0</v>
      </c>
      <c r="Y168" s="166"/>
      <c r="Z168" s="158">
        <f t="shared" si="49"/>
        <v>0</v>
      </c>
      <c r="AA168" s="164"/>
      <c r="AB168" s="159">
        <f t="shared" si="50"/>
        <v>0</v>
      </c>
      <c r="AC168" s="165"/>
    </row>
    <row r="169" spans="1:29" ht="26.25" customHeight="1" x14ac:dyDescent="0.25">
      <c r="A169" s="159">
        <v>159</v>
      </c>
      <c r="B169" s="187"/>
      <c r="C169" s="187"/>
      <c r="D169" s="161" t="s">
        <v>6</v>
      </c>
      <c r="E169" s="187"/>
      <c r="F169" s="272"/>
      <c r="G169" s="272"/>
      <c r="H169" s="272"/>
      <c r="I169" s="272"/>
      <c r="J169" s="159">
        <f t="shared" si="42"/>
        <v>0</v>
      </c>
      <c r="K169" s="207"/>
      <c r="L169" s="159">
        <f t="shared" si="43"/>
        <v>0</v>
      </c>
      <c r="M169" s="206"/>
      <c r="N169" s="162">
        <f t="shared" si="51"/>
        <v>0</v>
      </c>
      <c r="O169" s="164"/>
      <c r="P169" s="159">
        <f t="shared" si="44"/>
        <v>0</v>
      </c>
      <c r="Q169" s="165"/>
      <c r="R169" s="158">
        <f t="shared" si="45"/>
        <v>0</v>
      </c>
      <c r="S169" s="164"/>
      <c r="T169" s="159">
        <f t="shared" si="46"/>
        <v>0</v>
      </c>
      <c r="U169" s="165"/>
      <c r="V169" s="158">
        <f t="shared" si="47"/>
        <v>0</v>
      </c>
      <c r="W169" s="164"/>
      <c r="X169" s="159">
        <f t="shared" si="48"/>
        <v>0</v>
      </c>
      <c r="Y169" s="166"/>
      <c r="Z169" s="158">
        <f t="shared" si="49"/>
        <v>0</v>
      </c>
      <c r="AA169" s="164"/>
      <c r="AB169" s="159">
        <f t="shared" si="50"/>
        <v>0</v>
      </c>
      <c r="AC169" s="165"/>
    </row>
    <row r="170" spans="1:29" ht="26.25" customHeight="1" x14ac:dyDescent="0.25">
      <c r="A170" s="159">
        <v>160</v>
      </c>
      <c r="B170" s="187"/>
      <c r="C170" s="187"/>
      <c r="D170" s="161" t="s">
        <v>6</v>
      </c>
      <c r="E170" s="187"/>
      <c r="F170" s="272"/>
      <c r="G170" s="272"/>
      <c r="H170" s="272"/>
      <c r="I170" s="272"/>
      <c r="J170" s="159">
        <f t="shared" si="42"/>
        <v>0</v>
      </c>
      <c r="K170" s="207"/>
      <c r="L170" s="159">
        <f t="shared" si="43"/>
        <v>0</v>
      </c>
      <c r="M170" s="206"/>
      <c r="N170" s="162">
        <f t="shared" si="51"/>
        <v>0</v>
      </c>
      <c r="O170" s="164"/>
      <c r="P170" s="159">
        <f t="shared" si="44"/>
        <v>0</v>
      </c>
      <c r="Q170" s="165"/>
      <c r="R170" s="158">
        <f t="shared" si="45"/>
        <v>0</v>
      </c>
      <c r="S170" s="164"/>
      <c r="T170" s="159">
        <f t="shared" si="46"/>
        <v>0</v>
      </c>
      <c r="U170" s="165"/>
      <c r="V170" s="158">
        <f t="shared" si="47"/>
        <v>0</v>
      </c>
      <c r="W170" s="164"/>
      <c r="X170" s="159">
        <f t="shared" si="48"/>
        <v>0</v>
      </c>
      <c r="Y170" s="166"/>
      <c r="Z170" s="158">
        <f t="shared" si="49"/>
        <v>0</v>
      </c>
      <c r="AA170" s="164"/>
      <c r="AB170" s="159">
        <f t="shared" si="50"/>
        <v>0</v>
      </c>
      <c r="AC170" s="165"/>
    </row>
    <row r="171" spans="1:29" ht="26.25" customHeight="1" x14ac:dyDescent="0.25">
      <c r="A171" s="159">
        <v>161</v>
      </c>
      <c r="B171" s="187"/>
      <c r="C171" s="187"/>
      <c r="D171" s="161" t="s">
        <v>6</v>
      </c>
      <c r="E171" s="187"/>
      <c r="F171" s="272"/>
      <c r="G171" s="272"/>
      <c r="H171" s="272"/>
      <c r="I171" s="272"/>
      <c r="J171" s="159">
        <f t="shared" ref="J171:J205" si="52">IF(D171="b1.1", 30,IF(D171="b1.2", 15, IF(D171="b1.3", 6, IF(D171="b1.4", 2, IF(D171="b1.5", 4, IF(D171="b1.6", 5, IF(D171="b1.7", 2, IF(D171="b1.8", 2, IF(D171="b1.9", 3, IF(D171="b1.10", 2, IF(D171="b1.11", 5, IF(D171="b1.12", 2, IF(D171="b1.13", 5, IF(D171="b1.14", 20, IF(D171="b1.15", 30, IF(D171="b1.16", 10, IF(D171="b1.17", 15, IF(D171="b1.18", 10, IF(D171="b1.19", 10, IF(D171="b1.20", 2, IF(D171="b1.21", 10, IF(D171="b1.22", 30, IF(D171="b1.22", 30, IF(D171="b1.23", 10, IF(D171="b1.24", 10, IF(D171="b1.25", 10, IF(D171="b1.26", 20, IF(D171="b1.27", 10, IF(D171="b1.28", 10, IF(D171="b1.29", 5, IF(D171="b1.30", 2, IF(D171="b1.31", 1, IF(D171="b1.32", 1, IF(D171="b1.33", 1, IF(D171="b1.34", 1, IF(D171="b1.35", 20, 0))))))))))))))))))))))))))))))))))))</f>
        <v>0</v>
      </c>
      <c r="K171" s="207"/>
      <c r="L171" s="159">
        <f t="shared" ref="L171:L202" si="53">J171*K171</f>
        <v>0</v>
      </c>
      <c r="M171" s="206"/>
      <c r="N171" s="162">
        <f t="shared" si="51"/>
        <v>0</v>
      </c>
      <c r="O171" s="164"/>
      <c r="P171" s="159">
        <f t="shared" ref="P171:P202" si="54">N171*O171</f>
        <v>0</v>
      </c>
      <c r="Q171" s="165"/>
      <c r="R171" s="158">
        <f t="shared" ref="R171:R196" si="55">J171</f>
        <v>0</v>
      </c>
      <c r="S171" s="164"/>
      <c r="T171" s="159">
        <f t="shared" ref="T171:T202" si="56">S171*R171</f>
        <v>0</v>
      </c>
      <c r="U171" s="165"/>
      <c r="V171" s="158">
        <f t="shared" ref="V171:V200" si="57">J171</f>
        <v>0</v>
      </c>
      <c r="W171" s="164"/>
      <c r="X171" s="159">
        <f t="shared" ref="X171:X202" si="58">W171*V171</f>
        <v>0</v>
      </c>
      <c r="Y171" s="166"/>
      <c r="Z171" s="158">
        <f t="shared" ref="Z171:Z200" si="59">J171</f>
        <v>0</v>
      </c>
      <c r="AA171" s="164"/>
      <c r="AB171" s="159">
        <f t="shared" ref="AB171:AB202" si="60">AA171*Z171</f>
        <v>0</v>
      </c>
      <c r="AC171" s="165"/>
    </row>
    <row r="172" spans="1:29" ht="26.25" customHeight="1" x14ac:dyDescent="0.25">
      <c r="A172" s="159">
        <v>162</v>
      </c>
      <c r="B172" s="187"/>
      <c r="C172" s="187"/>
      <c r="D172" s="161" t="s">
        <v>6</v>
      </c>
      <c r="E172" s="187"/>
      <c r="F172" s="272"/>
      <c r="G172" s="272"/>
      <c r="H172" s="272"/>
      <c r="I172" s="272"/>
      <c r="J172" s="159">
        <f t="shared" si="52"/>
        <v>0</v>
      </c>
      <c r="K172" s="207"/>
      <c r="L172" s="159">
        <f t="shared" si="53"/>
        <v>0</v>
      </c>
      <c r="M172" s="206"/>
      <c r="N172" s="162">
        <f t="shared" si="51"/>
        <v>0</v>
      </c>
      <c r="O172" s="164"/>
      <c r="P172" s="159">
        <f t="shared" si="54"/>
        <v>0</v>
      </c>
      <c r="Q172" s="165"/>
      <c r="R172" s="158">
        <f t="shared" si="55"/>
        <v>0</v>
      </c>
      <c r="S172" s="164"/>
      <c r="T172" s="159">
        <f t="shared" si="56"/>
        <v>0</v>
      </c>
      <c r="U172" s="165"/>
      <c r="V172" s="158">
        <f t="shared" si="57"/>
        <v>0</v>
      </c>
      <c r="W172" s="164"/>
      <c r="X172" s="159">
        <f t="shared" si="58"/>
        <v>0</v>
      </c>
      <c r="Y172" s="166"/>
      <c r="Z172" s="158">
        <f t="shared" si="59"/>
        <v>0</v>
      </c>
      <c r="AA172" s="164"/>
      <c r="AB172" s="159">
        <f t="shared" si="60"/>
        <v>0</v>
      </c>
      <c r="AC172" s="165"/>
    </row>
    <row r="173" spans="1:29" ht="26.25" customHeight="1" x14ac:dyDescent="0.25">
      <c r="A173" s="159">
        <v>163</v>
      </c>
      <c r="B173" s="187"/>
      <c r="C173" s="187"/>
      <c r="D173" s="161" t="s">
        <v>6</v>
      </c>
      <c r="E173" s="187"/>
      <c r="F173" s="272"/>
      <c r="G173" s="272"/>
      <c r="H173" s="272"/>
      <c r="I173" s="272"/>
      <c r="J173" s="159">
        <f t="shared" si="52"/>
        <v>0</v>
      </c>
      <c r="K173" s="207"/>
      <c r="L173" s="159">
        <f t="shared" si="53"/>
        <v>0</v>
      </c>
      <c r="M173" s="206"/>
      <c r="N173" s="162">
        <f t="shared" si="51"/>
        <v>0</v>
      </c>
      <c r="O173" s="164"/>
      <c r="P173" s="159">
        <f t="shared" si="54"/>
        <v>0</v>
      </c>
      <c r="Q173" s="165"/>
      <c r="R173" s="158">
        <f t="shared" si="55"/>
        <v>0</v>
      </c>
      <c r="S173" s="164"/>
      <c r="T173" s="159">
        <f t="shared" si="56"/>
        <v>0</v>
      </c>
      <c r="U173" s="165"/>
      <c r="V173" s="158">
        <f t="shared" si="57"/>
        <v>0</v>
      </c>
      <c r="W173" s="164"/>
      <c r="X173" s="159">
        <f t="shared" si="58"/>
        <v>0</v>
      </c>
      <c r="Y173" s="166"/>
      <c r="Z173" s="158">
        <f t="shared" si="59"/>
        <v>0</v>
      </c>
      <c r="AA173" s="164"/>
      <c r="AB173" s="159">
        <f t="shared" si="60"/>
        <v>0</v>
      </c>
      <c r="AC173" s="165"/>
    </row>
    <row r="174" spans="1:29" ht="26.25" customHeight="1" x14ac:dyDescent="0.25">
      <c r="A174" s="159">
        <v>164</v>
      </c>
      <c r="B174" s="187"/>
      <c r="C174" s="187"/>
      <c r="D174" s="161" t="s">
        <v>6</v>
      </c>
      <c r="E174" s="187"/>
      <c r="F174" s="272"/>
      <c r="G174" s="272"/>
      <c r="H174" s="272"/>
      <c r="I174" s="272"/>
      <c r="J174" s="159">
        <f t="shared" si="52"/>
        <v>0</v>
      </c>
      <c r="K174" s="207"/>
      <c r="L174" s="159">
        <f t="shared" si="53"/>
        <v>0</v>
      </c>
      <c r="M174" s="206"/>
      <c r="N174" s="162">
        <f t="shared" si="51"/>
        <v>0</v>
      </c>
      <c r="O174" s="164"/>
      <c r="P174" s="159">
        <f t="shared" si="54"/>
        <v>0</v>
      </c>
      <c r="Q174" s="165"/>
      <c r="R174" s="158">
        <f t="shared" si="55"/>
        <v>0</v>
      </c>
      <c r="S174" s="164"/>
      <c r="T174" s="159">
        <f t="shared" si="56"/>
        <v>0</v>
      </c>
      <c r="U174" s="165"/>
      <c r="V174" s="158">
        <f t="shared" si="57"/>
        <v>0</v>
      </c>
      <c r="W174" s="164"/>
      <c r="X174" s="159">
        <f t="shared" si="58"/>
        <v>0</v>
      </c>
      <c r="Y174" s="166"/>
      <c r="Z174" s="158">
        <f t="shared" si="59"/>
        <v>0</v>
      </c>
      <c r="AA174" s="164"/>
      <c r="AB174" s="159">
        <f t="shared" si="60"/>
        <v>0</v>
      </c>
      <c r="AC174" s="165"/>
    </row>
    <row r="175" spans="1:29" ht="26.25" customHeight="1" x14ac:dyDescent="0.25">
      <c r="A175" s="159">
        <v>165</v>
      </c>
      <c r="B175" s="187"/>
      <c r="C175" s="187"/>
      <c r="D175" s="161" t="s">
        <v>6</v>
      </c>
      <c r="E175" s="187"/>
      <c r="F175" s="272"/>
      <c r="G175" s="272"/>
      <c r="H175" s="272"/>
      <c r="I175" s="272"/>
      <c r="J175" s="159">
        <f t="shared" si="52"/>
        <v>0</v>
      </c>
      <c r="K175" s="207"/>
      <c r="L175" s="159">
        <f t="shared" si="53"/>
        <v>0</v>
      </c>
      <c r="M175" s="206"/>
      <c r="N175" s="162">
        <f t="shared" si="51"/>
        <v>0</v>
      </c>
      <c r="O175" s="164"/>
      <c r="P175" s="159">
        <f t="shared" si="54"/>
        <v>0</v>
      </c>
      <c r="Q175" s="165"/>
      <c r="R175" s="158">
        <f t="shared" si="55"/>
        <v>0</v>
      </c>
      <c r="S175" s="164"/>
      <c r="T175" s="159">
        <f t="shared" si="56"/>
        <v>0</v>
      </c>
      <c r="U175" s="165"/>
      <c r="V175" s="158">
        <f t="shared" si="57"/>
        <v>0</v>
      </c>
      <c r="W175" s="164"/>
      <c r="X175" s="159">
        <f t="shared" si="58"/>
        <v>0</v>
      </c>
      <c r="Y175" s="166"/>
      <c r="Z175" s="158">
        <f t="shared" si="59"/>
        <v>0</v>
      </c>
      <c r="AA175" s="164"/>
      <c r="AB175" s="159">
        <f t="shared" si="60"/>
        <v>0</v>
      </c>
      <c r="AC175" s="165"/>
    </row>
    <row r="176" spans="1:29" ht="26.25" customHeight="1" x14ac:dyDescent="0.25">
      <c r="A176" s="159">
        <v>166</v>
      </c>
      <c r="B176" s="187"/>
      <c r="C176" s="187"/>
      <c r="D176" s="161" t="s">
        <v>6</v>
      </c>
      <c r="E176" s="187"/>
      <c r="F176" s="272"/>
      <c r="G176" s="272"/>
      <c r="H176" s="272"/>
      <c r="I176" s="272"/>
      <c r="J176" s="159">
        <f t="shared" si="52"/>
        <v>0</v>
      </c>
      <c r="K176" s="207"/>
      <c r="L176" s="159">
        <f t="shared" si="53"/>
        <v>0</v>
      </c>
      <c r="M176" s="206"/>
      <c r="N176" s="162">
        <f t="shared" si="51"/>
        <v>0</v>
      </c>
      <c r="O176" s="164"/>
      <c r="P176" s="159">
        <f t="shared" si="54"/>
        <v>0</v>
      </c>
      <c r="Q176" s="165"/>
      <c r="R176" s="158">
        <f t="shared" si="55"/>
        <v>0</v>
      </c>
      <c r="S176" s="164"/>
      <c r="T176" s="159">
        <f t="shared" si="56"/>
        <v>0</v>
      </c>
      <c r="U176" s="165"/>
      <c r="V176" s="158">
        <f t="shared" si="57"/>
        <v>0</v>
      </c>
      <c r="W176" s="164"/>
      <c r="X176" s="159">
        <f t="shared" si="58"/>
        <v>0</v>
      </c>
      <c r="Y176" s="166"/>
      <c r="Z176" s="158">
        <f t="shared" si="59"/>
        <v>0</v>
      </c>
      <c r="AA176" s="164"/>
      <c r="AB176" s="159">
        <f t="shared" si="60"/>
        <v>0</v>
      </c>
      <c r="AC176" s="165"/>
    </row>
    <row r="177" spans="1:29" ht="26.25" customHeight="1" x14ac:dyDescent="0.25">
      <c r="A177" s="159">
        <v>167</v>
      </c>
      <c r="B177" s="187"/>
      <c r="C177" s="187"/>
      <c r="D177" s="161" t="s">
        <v>6</v>
      </c>
      <c r="E177" s="187"/>
      <c r="F177" s="272"/>
      <c r="G177" s="272"/>
      <c r="H177" s="272"/>
      <c r="I177" s="272"/>
      <c r="J177" s="159">
        <f t="shared" si="52"/>
        <v>0</v>
      </c>
      <c r="K177" s="207"/>
      <c r="L177" s="159">
        <f t="shared" si="53"/>
        <v>0</v>
      </c>
      <c r="M177" s="206"/>
      <c r="N177" s="162">
        <f t="shared" si="51"/>
        <v>0</v>
      </c>
      <c r="O177" s="164"/>
      <c r="P177" s="159">
        <f t="shared" si="54"/>
        <v>0</v>
      </c>
      <c r="Q177" s="165"/>
      <c r="R177" s="158">
        <f t="shared" si="55"/>
        <v>0</v>
      </c>
      <c r="S177" s="164"/>
      <c r="T177" s="159">
        <f t="shared" si="56"/>
        <v>0</v>
      </c>
      <c r="U177" s="165"/>
      <c r="V177" s="158">
        <f t="shared" si="57"/>
        <v>0</v>
      </c>
      <c r="W177" s="164"/>
      <c r="X177" s="159">
        <f t="shared" si="58"/>
        <v>0</v>
      </c>
      <c r="Y177" s="166"/>
      <c r="Z177" s="158">
        <f t="shared" si="59"/>
        <v>0</v>
      </c>
      <c r="AA177" s="164"/>
      <c r="AB177" s="159">
        <f t="shared" si="60"/>
        <v>0</v>
      </c>
      <c r="AC177" s="165"/>
    </row>
    <row r="178" spans="1:29" ht="26.25" customHeight="1" x14ac:dyDescent="0.25">
      <c r="A178" s="159">
        <v>168</v>
      </c>
      <c r="B178" s="187"/>
      <c r="C178" s="187"/>
      <c r="D178" s="161" t="s">
        <v>6</v>
      </c>
      <c r="E178" s="187"/>
      <c r="F178" s="272"/>
      <c r="G178" s="272"/>
      <c r="H178" s="272"/>
      <c r="I178" s="272"/>
      <c r="J178" s="159">
        <f t="shared" si="52"/>
        <v>0</v>
      </c>
      <c r="K178" s="207"/>
      <c r="L178" s="159">
        <f t="shared" si="53"/>
        <v>0</v>
      </c>
      <c r="M178" s="206"/>
      <c r="N178" s="162">
        <f t="shared" si="51"/>
        <v>0</v>
      </c>
      <c r="O178" s="164"/>
      <c r="P178" s="159">
        <f t="shared" si="54"/>
        <v>0</v>
      </c>
      <c r="Q178" s="165"/>
      <c r="R178" s="158">
        <f t="shared" si="55"/>
        <v>0</v>
      </c>
      <c r="S178" s="164"/>
      <c r="T178" s="159">
        <f t="shared" si="56"/>
        <v>0</v>
      </c>
      <c r="U178" s="165"/>
      <c r="V178" s="158">
        <f t="shared" si="57"/>
        <v>0</v>
      </c>
      <c r="W178" s="164"/>
      <c r="X178" s="159">
        <f t="shared" si="58"/>
        <v>0</v>
      </c>
      <c r="Y178" s="166"/>
      <c r="Z178" s="158">
        <f t="shared" si="59"/>
        <v>0</v>
      </c>
      <c r="AA178" s="164"/>
      <c r="AB178" s="159">
        <f t="shared" si="60"/>
        <v>0</v>
      </c>
      <c r="AC178" s="165"/>
    </row>
    <row r="179" spans="1:29" ht="26.25" customHeight="1" x14ac:dyDescent="0.25">
      <c r="A179" s="159">
        <v>169</v>
      </c>
      <c r="B179" s="187"/>
      <c r="C179" s="187"/>
      <c r="D179" s="161" t="s">
        <v>6</v>
      </c>
      <c r="E179" s="187"/>
      <c r="F179" s="272"/>
      <c r="G179" s="272"/>
      <c r="H179" s="272"/>
      <c r="I179" s="272"/>
      <c r="J179" s="159">
        <f t="shared" si="52"/>
        <v>0</v>
      </c>
      <c r="K179" s="207"/>
      <c r="L179" s="159">
        <f t="shared" si="53"/>
        <v>0</v>
      </c>
      <c r="M179" s="206"/>
      <c r="N179" s="162">
        <f t="shared" si="51"/>
        <v>0</v>
      </c>
      <c r="O179" s="164"/>
      <c r="P179" s="159">
        <f t="shared" si="54"/>
        <v>0</v>
      </c>
      <c r="Q179" s="165"/>
      <c r="R179" s="158">
        <f t="shared" si="55"/>
        <v>0</v>
      </c>
      <c r="S179" s="164"/>
      <c r="T179" s="159">
        <f t="shared" si="56"/>
        <v>0</v>
      </c>
      <c r="U179" s="165"/>
      <c r="V179" s="158">
        <f t="shared" si="57"/>
        <v>0</v>
      </c>
      <c r="W179" s="164"/>
      <c r="X179" s="159">
        <f t="shared" si="58"/>
        <v>0</v>
      </c>
      <c r="Y179" s="166"/>
      <c r="Z179" s="158">
        <f t="shared" si="59"/>
        <v>0</v>
      </c>
      <c r="AA179" s="164"/>
      <c r="AB179" s="159">
        <f t="shared" si="60"/>
        <v>0</v>
      </c>
      <c r="AC179" s="165"/>
    </row>
    <row r="180" spans="1:29" ht="26.25" customHeight="1" x14ac:dyDescent="0.25">
      <c r="A180" s="159">
        <v>170</v>
      </c>
      <c r="B180" s="187"/>
      <c r="C180" s="187"/>
      <c r="D180" s="161" t="s">
        <v>6</v>
      </c>
      <c r="E180" s="187"/>
      <c r="F180" s="272"/>
      <c r="G180" s="272"/>
      <c r="H180" s="272"/>
      <c r="I180" s="272"/>
      <c r="J180" s="159">
        <f t="shared" si="52"/>
        <v>0</v>
      </c>
      <c r="K180" s="207"/>
      <c r="L180" s="159">
        <f t="shared" si="53"/>
        <v>0</v>
      </c>
      <c r="M180" s="206"/>
      <c r="N180" s="162">
        <f t="shared" si="51"/>
        <v>0</v>
      </c>
      <c r="O180" s="164"/>
      <c r="P180" s="159">
        <f t="shared" si="54"/>
        <v>0</v>
      </c>
      <c r="Q180" s="165"/>
      <c r="R180" s="158">
        <f t="shared" si="55"/>
        <v>0</v>
      </c>
      <c r="S180" s="164"/>
      <c r="T180" s="159">
        <f t="shared" si="56"/>
        <v>0</v>
      </c>
      <c r="U180" s="165"/>
      <c r="V180" s="158">
        <f t="shared" si="57"/>
        <v>0</v>
      </c>
      <c r="W180" s="164"/>
      <c r="X180" s="159">
        <f t="shared" si="58"/>
        <v>0</v>
      </c>
      <c r="Y180" s="166"/>
      <c r="Z180" s="158">
        <f t="shared" si="59"/>
        <v>0</v>
      </c>
      <c r="AA180" s="164"/>
      <c r="AB180" s="159">
        <f t="shared" si="60"/>
        <v>0</v>
      </c>
      <c r="AC180" s="165"/>
    </row>
    <row r="181" spans="1:29" ht="26.25" customHeight="1" x14ac:dyDescent="0.25">
      <c r="A181" s="159">
        <v>171</v>
      </c>
      <c r="B181" s="187"/>
      <c r="C181" s="187"/>
      <c r="D181" s="161" t="s">
        <v>6</v>
      </c>
      <c r="E181" s="187"/>
      <c r="F181" s="272"/>
      <c r="G181" s="272"/>
      <c r="H181" s="272"/>
      <c r="I181" s="272"/>
      <c r="J181" s="159">
        <f t="shared" si="52"/>
        <v>0</v>
      </c>
      <c r="K181" s="207"/>
      <c r="L181" s="159">
        <f t="shared" si="53"/>
        <v>0</v>
      </c>
      <c r="M181" s="206"/>
      <c r="N181" s="162">
        <f t="shared" si="51"/>
        <v>0</v>
      </c>
      <c r="O181" s="164"/>
      <c r="P181" s="159">
        <f t="shared" si="54"/>
        <v>0</v>
      </c>
      <c r="Q181" s="165"/>
      <c r="R181" s="158">
        <f t="shared" si="55"/>
        <v>0</v>
      </c>
      <c r="S181" s="164"/>
      <c r="T181" s="159">
        <f t="shared" si="56"/>
        <v>0</v>
      </c>
      <c r="U181" s="165"/>
      <c r="V181" s="158">
        <f t="shared" si="57"/>
        <v>0</v>
      </c>
      <c r="W181" s="164"/>
      <c r="X181" s="159">
        <f t="shared" si="58"/>
        <v>0</v>
      </c>
      <c r="Y181" s="166"/>
      <c r="Z181" s="158">
        <f t="shared" si="59"/>
        <v>0</v>
      </c>
      <c r="AA181" s="164"/>
      <c r="AB181" s="159">
        <f t="shared" si="60"/>
        <v>0</v>
      </c>
      <c r="AC181" s="165"/>
    </row>
    <row r="182" spans="1:29" ht="26.25" customHeight="1" x14ac:dyDescent="0.25">
      <c r="A182" s="159">
        <v>172</v>
      </c>
      <c r="B182" s="187"/>
      <c r="C182" s="187"/>
      <c r="D182" s="161" t="s">
        <v>6</v>
      </c>
      <c r="E182" s="187"/>
      <c r="F182" s="272"/>
      <c r="G182" s="272"/>
      <c r="H182" s="272"/>
      <c r="I182" s="272"/>
      <c r="J182" s="159">
        <f t="shared" si="52"/>
        <v>0</v>
      </c>
      <c r="K182" s="207"/>
      <c r="L182" s="159">
        <f t="shared" si="53"/>
        <v>0</v>
      </c>
      <c r="M182" s="206"/>
      <c r="N182" s="162">
        <f t="shared" si="51"/>
        <v>0</v>
      </c>
      <c r="O182" s="164"/>
      <c r="P182" s="159">
        <f t="shared" si="54"/>
        <v>0</v>
      </c>
      <c r="Q182" s="165"/>
      <c r="R182" s="158">
        <f t="shared" si="55"/>
        <v>0</v>
      </c>
      <c r="S182" s="164"/>
      <c r="T182" s="159">
        <f t="shared" si="56"/>
        <v>0</v>
      </c>
      <c r="U182" s="165"/>
      <c r="V182" s="158">
        <f t="shared" si="57"/>
        <v>0</v>
      </c>
      <c r="W182" s="164"/>
      <c r="X182" s="159">
        <f t="shared" si="58"/>
        <v>0</v>
      </c>
      <c r="Y182" s="166"/>
      <c r="Z182" s="158">
        <f t="shared" si="59"/>
        <v>0</v>
      </c>
      <c r="AA182" s="164"/>
      <c r="AB182" s="159">
        <f t="shared" si="60"/>
        <v>0</v>
      </c>
      <c r="AC182" s="165"/>
    </row>
    <row r="183" spans="1:29" ht="26.25" customHeight="1" x14ac:dyDescent="0.25">
      <c r="A183" s="159">
        <v>173</v>
      </c>
      <c r="B183" s="187"/>
      <c r="C183" s="187"/>
      <c r="D183" s="161" t="s">
        <v>6</v>
      </c>
      <c r="E183" s="187"/>
      <c r="F183" s="272"/>
      <c r="G183" s="272"/>
      <c r="H183" s="272"/>
      <c r="I183" s="272"/>
      <c r="J183" s="159">
        <f t="shared" si="52"/>
        <v>0</v>
      </c>
      <c r="K183" s="207"/>
      <c r="L183" s="159">
        <f t="shared" si="53"/>
        <v>0</v>
      </c>
      <c r="M183" s="206"/>
      <c r="N183" s="162">
        <f t="shared" si="51"/>
        <v>0</v>
      </c>
      <c r="O183" s="164"/>
      <c r="P183" s="159">
        <f t="shared" si="54"/>
        <v>0</v>
      </c>
      <c r="Q183" s="165"/>
      <c r="R183" s="158">
        <f t="shared" si="55"/>
        <v>0</v>
      </c>
      <c r="S183" s="164"/>
      <c r="T183" s="159">
        <f t="shared" si="56"/>
        <v>0</v>
      </c>
      <c r="U183" s="165"/>
      <c r="V183" s="158">
        <f t="shared" si="57"/>
        <v>0</v>
      </c>
      <c r="W183" s="164"/>
      <c r="X183" s="159">
        <f t="shared" si="58"/>
        <v>0</v>
      </c>
      <c r="Y183" s="166"/>
      <c r="Z183" s="158">
        <f t="shared" si="59"/>
        <v>0</v>
      </c>
      <c r="AA183" s="164"/>
      <c r="AB183" s="159">
        <f t="shared" si="60"/>
        <v>0</v>
      </c>
      <c r="AC183" s="165"/>
    </row>
    <row r="184" spans="1:29" ht="26.25" customHeight="1" x14ac:dyDescent="0.25">
      <c r="A184" s="159">
        <v>174</v>
      </c>
      <c r="B184" s="187"/>
      <c r="C184" s="187"/>
      <c r="D184" s="161" t="s">
        <v>6</v>
      </c>
      <c r="E184" s="187"/>
      <c r="F184" s="272"/>
      <c r="G184" s="272"/>
      <c r="H184" s="272"/>
      <c r="I184" s="272"/>
      <c r="J184" s="159">
        <f t="shared" si="52"/>
        <v>0</v>
      </c>
      <c r="K184" s="207"/>
      <c r="L184" s="159">
        <f t="shared" si="53"/>
        <v>0</v>
      </c>
      <c r="M184" s="206"/>
      <c r="N184" s="162">
        <f t="shared" si="51"/>
        <v>0</v>
      </c>
      <c r="O184" s="164"/>
      <c r="P184" s="159">
        <f t="shared" si="54"/>
        <v>0</v>
      </c>
      <c r="Q184" s="165"/>
      <c r="R184" s="158">
        <f t="shared" si="55"/>
        <v>0</v>
      </c>
      <c r="S184" s="164"/>
      <c r="T184" s="159">
        <f t="shared" si="56"/>
        <v>0</v>
      </c>
      <c r="U184" s="165"/>
      <c r="V184" s="158">
        <f t="shared" si="57"/>
        <v>0</v>
      </c>
      <c r="W184" s="164"/>
      <c r="X184" s="159">
        <f t="shared" si="58"/>
        <v>0</v>
      </c>
      <c r="Y184" s="166"/>
      <c r="Z184" s="158">
        <f t="shared" si="59"/>
        <v>0</v>
      </c>
      <c r="AA184" s="164"/>
      <c r="AB184" s="159">
        <f t="shared" si="60"/>
        <v>0</v>
      </c>
      <c r="AC184" s="165"/>
    </row>
    <row r="185" spans="1:29" ht="26.25" customHeight="1" x14ac:dyDescent="0.25">
      <c r="A185" s="159">
        <v>175</v>
      </c>
      <c r="B185" s="187"/>
      <c r="C185" s="187"/>
      <c r="D185" s="161" t="s">
        <v>6</v>
      </c>
      <c r="E185" s="187"/>
      <c r="F185" s="272"/>
      <c r="G185" s="272"/>
      <c r="H185" s="272"/>
      <c r="I185" s="272"/>
      <c r="J185" s="159">
        <f t="shared" si="52"/>
        <v>0</v>
      </c>
      <c r="K185" s="207"/>
      <c r="L185" s="159">
        <f t="shared" si="53"/>
        <v>0</v>
      </c>
      <c r="M185" s="206"/>
      <c r="N185" s="162">
        <f t="shared" si="51"/>
        <v>0</v>
      </c>
      <c r="O185" s="164"/>
      <c r="P185" s="159">
        <f t="shared" si="54"/>
        <v>0</v>
      </c>
      <c r="Q185" s="165"/>
      <c r="R185" s="158">
        <f t="shared" si="55"/>
        <v>0</v>
      </c>
      <c r="S185" s="164"/>
      <c r="T185" s="159">
        <f t="shared" si="56"/>
        <v>0</v>
      </c>
      <c r="U185" s="165"/>
      <c r="V185" s="158">
        <f t="shared" si="57"/>
        <v>0</v>
      </c>
      <c r="W185" s="164"/>
      <c r="X185" s="159">
        <f t="shared" si="58"/>
        <v>0</v>
      </c>
      <c r="Y185" s="166"/>
      <c r="Z185" s="158">
        <f t="shared" si="59"/>
        <v>0</v>
      </c>
      <c r="AA185" s="164"/>
      <c r="AB185" s="159">
        <f t="shared" si="60"/>
        <v>0</v>
      </c>
      <c r="AC185" s="165"/>
    </row>
    <row r="186" spans="1:29" ht="26.25" customHeight="1" x14ac:dyDescent="0.25">
      <c r="A186" s="159">
        <v>176</v>
      </c>
      <c r="B186" s="187"/>
      <c r="C186" s="187"/>
      <c r="D186" s="161" t="s">
        <v>6</v>
      </c>
      <c r="E186" s="187"/>
      <c r="F186" s="272"/>
      <c r="G186" s="272"/>
      <c r="H186" s="272"/>
      <c r="I186" s="272"/>
      <c r="J186" s="159">
        <f t="shared" si="52"/>
        <v>0</v>
      </c>
      <c r="K186" s="207"/>
      <c r="L186" s="159">
        <f t="shared" si="53"/>
        <v>0</v>
      </c>
      <c r="M186" s="206"/>
      <c r="N186" s="162">
        <f t="shared" si="51"/>
        <v>0</v>
      </c>
      <c r="O186" s="164"/>
      <c r="P186" s="159">
        <f t="shared" si="54"/>
        <v>0</v>
      </c>
      <c r="Q186" s="165"/>
      <c r="R186" s="158">
        <f t="shared" si="55"/>
        <v>0</v>
      </c>
      <c r="S186" s="164"/>
      <c r="T186" s="159">
        <f t="shared" si="56"/>
        <v>0</v>
      </c>
      <c r="U186" s="165"/>
      <c r="V186" s="158">
        <f t="shared" si="57"/>
        <v>0</v>
      </c>
      <c r="W186" s="164"/>
      <c r="X186" s="159">
        <f t="shared" si="58"/>
        <v>0</v>
      </c>
      <c r="Y186" s="166"/>
      <c r="Z186" s="158">
        <f t="shared" si="59"/>
        <v>0</v>
      </c>
      <c r="AA186" s="164"/>
      <c r="AB186" s="159">
        <f t="shared" si="60"/>
        <v>0</v>
      </c>
      <c r="AC186" s="165"/>
    </row>
    <row r="187" spans="1:29" ht="26.25" customHeight="1" x14ac:dyDescent="0.25">
      <c r="A187" s="159">
        <v>177</v>
      </c>
      <c r="B187" s="187"/>
      <c r="C187" s="187"/>
      <c r="D187" s="161" t="s">
        <v>6</v>
      </c>
      <c r="E187" s="187"/>
      <c r="F187" s="272"/>
      <c r="G187" s="272"/>
      <c r="H187" s="272"/>
      <c r="I187" s="272"/>
      <c r="J187" s="159">
        <f t="shared" si="52"/>
        <v>0</v>
      </c>
      <c r="K187" s="207"/>
      <c r="L187" s="159">
        <f t="shared" si="53"/>
        <v>0</v>
      </c>
      <c r="M187" s="206"/>
      <c r="N187" s="162">
        <f t="shared" ref="N187:N206" si="61">I187</f>
        <v>0</v>
      </c>
      <c r="O187" s="164"/>
      <c r="P187" s="159">
        <f t="shared" si="54"/>
        <v>0</v>
      </c>
      <c r="Q187" s="165"/>
      <c r="R187" s="158">
        <f t="shared" si="55"/>
        <v>0</v>
      </c>
      <c r="S187" s="164"/>
      <c r="T187" s="159">
        <f t="shared" si="56"/>
        <v>0</v>
      </c>
      <c r="U187" s="165"/>
      <c r="V187" s="158">
        <f t="shared" si="57"/>
        <v>0</v>
      </c>
      <c r="W187" s="164"/>
      <c r="X187" s="159">
        <f t="shared" si="58"/>
        <v>0</v>
      </c>
      <c r="Y187" s="166"/>
      <c r="Z187" s="158">
        <f t="shared" si="59"/>
        <v>0</v>
      </c>
      <c r="AA187" s="164"/>
      <c r="AB187" s="159">
        <f t="shared" si="60"/>
        <v>0</v>
      </c>
      <c r="AC187" s="165"/>
    </row>
    <row r="188" spans="1:29" ht="26.25" customHeight="1" x14ac:dyDescent="0.25">
      <c r="A188" s="159">
        <v>178</v>
      </c>
      <c r="B188" s="187"/>
      <c r="C188" s="187"/>
      <c r="D188" s="161" t="s">
        <v>6</v>
      </c>
      <c r="E188" s="187"/>
      <c r="F188" s="272"/>
      <c r="G188" s="272"/>
      <c r="H188" s="272"/>
      <c r="I188" s="272"/>
      <c r="J188" s="159">
        <f t="shared" si="52"/>
        <v>0</v>
      </c>
      <c r="K188" s="207"/>
      <c r="L188" s="159">
        <f t="shared" si="53"/>
        <v>0</v>
      </c>
      <c r="M188" s="206"/>
      <c r="N188" s="162">
        <f t="shared" si="61"/>
        <v>0</v>
      </c>
      <c r="O188" s="164"/>
      <c r="P188" s="159">
        <f t="shared" si="54"/>
        <v>0</v>
      </c>
      <c r="Q188" s="165"/>
      <c r="R188" s="158">
        <f t="shared" si="55"/>
        <v>0</v>
      </c>
      <c r="S188" s="164"/>
      <c r="T188" s="159">
        <f t="shared" si="56"/>
        <v>0</v>
      </c>
      <c r="U188" s="165"/>
      <c r="V188" s="158">
        <f t="shared" si="57"/>
        <v>0</v>
      </c>
      <c r="W188" s="164"/>
      <c r="X188" s="159">
        <f t="shared" si="58"/>
        <v>0</v>
      </c>
      <c r="Y188" s="166"/>
      <c r="Z188" s="158">
        <f t="shared" si="59"/>
        <v>0</v>
      </c>
      <c r="AA188" s="164"/>
      <c r="AB188" s="159">
        <f t="shared" si="60"/>
        <v>0</v>
      </c>
      <c r="AC188" s="165"/>
    </row>
    <row r="189" spans="1:29" ht="26.25" customHeight="1" x14ac:dyDescent="0.25">
      <c r="A189" s="159">
        <v>179</v>
      </c>
      <c r="B189" s="187"/>
      <c r="C189" s="187"/>
      <c r="D189" s="161" t="s">
        <v>6</v>
      </c>
      <c r="E189" s="187"/>
      <c r="F189" s="272"/>
      <c r="G189" s="272"/>
      <c r="H189" s="272"/>
      <c r="I189" s="272"/>
      <c r="J189" s="159">
        <f t="shared" si="52"/>
        <v>0</v>
      </c>
      <c r="K189" s="207"/>
      <c r="L189" s="159">
        <f t="shared" si="53"/>
        <v>0</v>
      </c>
      <c r="M189" s="206"/>
      <c r="N189" s="162">
        <f t="shared" si="61"/>
        <v>0</v>
      </c>
      <c r="O189" s="164"/>
      <c r="P189" s="159">
        <f t="shared" si="54"/>
        <v>0</v>
      </c>
      <c r="Q189" s="165"/>
      <c r="R189" s="158">
        <f t="shared" si="55"/>
        <v>0</v>
      </c>
      <c r="S189" s="164"/>
      <c r="T189" s="159">
        <f t="shared" si="56"/>
        <v>0</v>
      </c>
      <c r="U189" s="165"/>
      <c r="V189" s="158">
        <f t="shared" si="57"/>
        <v>0</v>
      </c>
      <c r="W189" s="164"/>
      <c r="X189" s="159">
        <f t="shared" si="58"/>
        <v>0</v>
      </c>
      <c r="Y189" s="166"/>
      <c r="Z189" s="158">
        <f t="shared" si="59"/>
        <v>0</v>
      </c>
      <c r="AA189" s="164"/>
      <c r="AB189" s="159">
        <f t="shared" si="60"/>
        <v>0</v>
      </c>
      <c r="AC189" s="165"/>
    </row>
    <row r="190" spans="1:29" ht="26.25" customHeight="1" x14ac:dyDescent="0.25">
      <c r="A190" s="159">
        <v>180</v>
      </c>
      <c r="B190" s="187"/>
      <c r="C190" s="187"/>
      <c r="D190" s="161" t="s">
        <v>6</v>
      </c>
      <c r="E190" s="187"/>
      <c r="F190" s="272"/>
      <c r="G190" s="272"/>
      <c r="H190" s="272"/>
      <c r="I190" s="272"/>
      <c r="J190" s="159">
        <f t="shared" si="52"/>
        <v>0</v>
      </c>
      <c r="K190" s="207"/>
      <c r="L190" s="159">
        <f t="shared" si="53"/>
        <v>0</v>
      </c>
      <c r="M190" s="206"/>
      <c r="N190" s="162">
        <f t="shared" si="61"/>
        <v>0</v>
      </c>
      <c r="O190" s="164"/>
      <c r="P190" s="159">
        <f t="shared" si="54"/>
        <v>0</v>
      </c>
      <c r="Q190" s="165"/>
      <c r="R190" s="158">
        <f t="shared" si="55"/>
        <v>0</v>
      </c>
      <c r="S190" s="164"/>
      <c r="T190" s="159">
        <f t="shared" si="56"/>
        <v>0</v>
      </c>
      <c r="U190" s="165"/>
      <c r="V190" s="158">
        <f t="shared" si="57"/>
        <v>0</v>
      </c>
      <c r="W190" s="164"/>
      <c r="X190" s="159">
        <f t="shared" si="58"/>
        <v>0</v>
      </c>
      <c r="Y190" s="166"/>
      <c r="Z190" s="158">
        <f t="shared" si="59"/>
        <v>0</v>
      </c>
      <c r="AA190" s="164"/>
      <c r="AB190" s="159">
        <f t="shared" si="60"/>
        <v>0</v>
      </c>
      <c r="AC190" s="165"/>
    </row>
    <row r="191" spans="1:29" ht="26.25" customHeight="1" x14ac:dyDescent="0.25">
      <c r="A191" s="159">
        <v>181</v>
      </c>
      <c r="B191" s="187"/>
      <c r="C191" s="187"/>
      <c r="D191" s="161" t="s">
        <v>6</v>
      </c>
      <c r="E191" s="187"/>
      <c r="F191" s="272"/>
      <c r="G191" s="272"/>
      <c r="H191" s="272"/>
      <c r="I191" s="272"/>
      <c r="J191" s="159">
        <f t="shared" si="52"/>
        <v>0</v>
      </c>
      <c r="K191" s="207"/>
      <c r="L191" s="159">
        <f t="shared" si="53"/>
        <v>0</v>
      </c>
      <c r="M191" s="206"/>
      <c r="N191" s="162">
        <f t="shared" si="61"/>
        <v>0</v>
      </c>
      <c r="O191" s="164"/>
      <c r="P191" s="159">
        <f t="shared" si="54"/>
        <v>0</v>
      </c>
      <c r="Q191" s="165"/>
      <c r="R191" s="158">
        <f t="shared" si="55"/>
        <v>0</v>
      </c>
      <c r="S191" s="164"/>
      <c r="T191" s="159">
        <f t="shared" si="56"/>
        <v>0</v>
      </c>
      <c r="U191" s="165"/>
      <c r="V191" s="158">
        <f t="shared" si="57"/>
        <v>0</v>
      </c>
      <c r="W191" s="164"/>
      <c r="X191" s="159">
        <f t="shared" si="58"/>
        <v>0</v>
      </c>
      <c r="Y191" s="166"/>
      <c r="Z191" s="158">
        <f t="shared" si="59"/>
        <v>0</v>
      </c>
      <c r="AA191" s="164"/>
      <c r="AB191" s="159">
        <f t="shared" si="60"/>
        <v>0</v>
      </c>
      <c r="AC191" s="165"/>
    </row>
    <row r="192" spans="1:29" ht="26.25" customHeight="1" x14ac:dyDescent="0.25">
      <c r="A192" s="159">
        <v>182</v>
      </c>
      <c r="B192" s="187"/>
      <c r="C192" s="187"/>
      <c r="D192" s="161" t="s">
        <v>6</v>
      </c>
      <c r="E192" s="187"/>
      <c r="F192" s="272"/>
      <c r="G192" s="272"/>
      <c r="H192" s="272"/>
      <c r="I192" s="272"/>
      <c r="J192" s="159">
        <f t="shared" si="52"/>
        <v>0</v>
      </c>
      <c r="K192" s="207"/>
      <c r="L192" s="159">
        <f t="shared" si="53"/>
        <v>0</v>
      </c>
      <c r="M192" s="206"/>
      <c r="N192" s="162">
        <f t="shared" si="61"/>
        <v>0</v>
      </c>
      <c r="O192" s="164"/>
      <c r="P192" s="159">
        <f t="shared" si="54"/>
        <v>0</v>
      </c>
      <c r="Q192" s="165"/>
      <c r="R192" s="158">
        <f t="shared" si="55"/>
        <v>0</v>
      </c>
      <c r="S192" s="164"/>
      <c r="T192" s="159">
        <f t="shared" si="56"/>
        <v>0</v>
      </c>
      <c r="U192" s="165"/>
      <c r="V192" s="158">
        <f t="shared" si="57"/>
        <v>0</v>
      </c>
      <c r="W192" s="164"/>
      <c r="X192" s="159">
        <f t="shared" si="58"/>
        <v>0</v>
      </c>
      <c r="Y192" s="166"/>
      <c r="Z192" s="158">
        <f t="shared" si="59"/>
        <v>0</v>
      </c>
      <c r="AA192" s="164"/>
      <c r="AB192" s="159">
        <f t="shared" si="60"/>
        <v>0</v>
      </c>
      <c r="AC192" s="165"/>
    </row>
    <row r="193" spans="1:29" ht="26.25" customHeight="1" x14ac:dyDescent="0.25">
      <c r="A193" s="159">
        <v>183</v>
      </c>
      <c r="B193" s="187"/>
      <c r="C193" s="187"/>
      <c r="D193" s="161" t="s">
        <v>6</v>
      </c>
      <c r="E193" s="187"/>
      <c r="F193" s="272"/>
      <c r="G193" s="272"/>
      <c r="H193" s="272"/>
      <c r="I193" s="272"/>
      <c r="J193" s="159">
        <f t="shared" si="52"/>
        <v>0</v>
      </c>
      <c r="K193" s="207"/>
      <c r="L193" s="159">
        <f t="shared" si="53"/>
        <v>0</v>
      </c>
      <c r="M193" s="206"/>
      <c r="N193" s="162">
        <f t="shared" si="61"/>
        <v>0</v>
      </c>
      <c r="O193" s="164"/>
      <c r="P193" s="159">
        <f t="shared" si="54"/>
        <v>0</v>
      </c>
      <c r="Q193" s="165"/>
      <c r="R193" s="158">
        <f t="shared" si="55"/>
        <v>0</v>
      </c>
      <c r="S193" s="164"/>
      <c r="T193" s="159">
        <f t="shared" si="56"/>
        <v>0</v>
      </c>
      <c r="U193" s="165"/>
      <c r="V193" s="158">
        <f t="shared" si="57"/>
        <v>0</v>
      </c>
      <c r="W193" s="164"/>
      <c r="X193" s="159">
        <f t="shared" si="58"/>
        <v>0</v>
      </c>
      <c r="Y193" s="166"/>
      <c r="Z193" s="158">
        <f t="shared" si="59"/>
        <v>0</v>
      </c>
      <c r="AA193" s="164"/>
      <c r="AB193" s="159">
        <f t="shared" si="60"/>
        <v>0</v>
      </c>
      <c r="AC193" s="165"/>
    </row>
    <row r="194" spans="1:29" ht="26.25" customHeight="1" x14ac:dyDescent="0.25">
      <c r="A194" s="159">
        <v>184</v>
      </c>
      <c r="B194" s="187"/>
      <c r="C194" s="187"/>
      <c r="D194" s="161" t="s">
        <v>6</v>
      </c>
      <c r="E194" s="187"/>
      <c r="F194" s="272"/>
      <c r="G194" s="272"/>
      <c r="H194" s="272"/>
      <c r="I194" s="272"/>
      <c r="J194" s="159">
        <f t="shared" si="52"/>
        <v>0</v>
      </c>
      <c r="K194" s="207"/>
      <c r="L194" s="159">
        <f t="shared" si="53"/>
        <v>0</v>
      </c>
      <c r="M194" s="206"/>
      <c r="N194" s="162">
        <f t="shared" si="61"/>
        <v>0</v>
      </c>
      <c r="O194" s="164"/>
      <c r="P194" s="159">
        <f t="shared" si="54"/>
        <v>0</v>
      </c>
      <c r="Q194" s="165"/>
      <c r="R194" s="158">
        <f t="shared" si="55"/>
        <v>0</v>
      </c>
      <c r="S194" s="164"/>
      <c r="T194" s="159">
        <f t="shared" si="56"/>
        <v>0</v>
      </c>
      <c r="U194" s="165"/>
      <c r="V194" s="158">
        <f t="shared" si="57"/>
        <v>0</v>
      </c>
      <c r="W194" s="164"/>
      <c r="X194" s="159">
        <f t="shared" si="58"/>
        <v>0</v>
      </c>
      <c r="Y194" s="166"/>
      <c r="Z194" s="158">
        <f t="shared" si="59"/>
        <v>0</v>
      </c>
      <c r="AA194" s="164"/>
      <c r="AB194" s="159">
        <f t="shared" si="60"/>
        <v>0</v>
      </c>
      <c r="AC194" s="165"/>
    </row>
    <row r="195" spans="1:29" ht="26.25" customHeight="1" x14ac:dyDescent="0.25">
      <c r="A195" s="159">
        <v>185</v>
      </c>
      <c r="B195" s="187"/>
      <c r="C195" s="187"/>
      <c r="D195" s="161" t="s">
        <v>6</v>
      </c>
      <c r="E195" s="187"/>
      <c r="F195" s="272"/>
      <c r="G195" s="272"/>
      <c r="H195" s="272"/>
      <c r="I195" s="272"/>
      <c r="J195" s="159">
        <f t="shared" si="52"/>
        <v>0</v>
      </c>
      <c r="K195" s="207"/>
      <c r="L195" s="159">
        <f t="shared" si="53"/>
        <v>0</v>
      </c>
      <c r="M195" s="206"/>
      <c r="N195" s="162">
        <f t="shared" si="61"/>
        <v>0</v>
      </c>
      <c r="O195" s="164"/>
      <c r="P195" s="159">
        <f t="shared" si="54"/>
        <v>0</v>
      </c>
      <c r="Q195" s="165"/>
      <c r="R195" s="158">
        <f t="shared" si="55"/>
        <v>0</v>
      </c>
      <c r="S195" s="164"/>
      <c r="T195" s="159">
        <f t="shared" si="56"/>
        <v>0</v>
      </c>
      <c r="U195" s="165"/>
      <c r="V195" s="158">
        <f t="shared" si="57"/>
        <v>0</v>
      </c>
      <c r="W195" s="164"/>
      <c r="X195" s="159">
        <f t="shared" si="58"/>
        <v>0</v>
      </c>
      <c r="Y195" s="166"/>
      <c r="Z195" s="158">
        <f t="shared" si="59"/>
        <v>0</v>
      </c>
      <c r="AA195" s="164"/>
      <c r="AB195" s="159">
        <f t="shared" si="60"/>
        <v>0</v>
      </c>
      <c r="AC195" s="165"/>
    </row>
    <row r="196" spans="1:29" ht="26.25" customHeight="1" x14ac:dyDescent="0.25">
      <c r="A196" s="159">
        <v>186</v>
      </c>
      <c r="B196" s="187"/>
      <c r="C196" s="187"/>
      <c r="D196" s="161" t="s">
        <v>6</v>
      </c>
      <c r="E196" s="187"/>
      <c r="F196" s="272"/>
      <c r="G196" s="272"/>
      <c r="H196" s="272"/>
      <c r="I196" s="272"/>
      <c r="J196" s="159">
        <f t="shared" si="52"/>
        <v>0</v>
      </c>
      <c r="K196" s="207"/>
      <c r="L196" s="159">
        <f t="shared" si="53"/>
        <v>0</v>
      </c>
      <c r="M196" s="206"/>
      <c r="N196" s="162">
        <f t="shared" si="61"/>
        <v>0</v>
      </c>
      <c r="O196" s="164"/>
      <c r="P196" s="159">
        <f t="shared" si="54"/>
        <v>0</v>
      </c>
      <c r="Q196" s="165"/>
      <c r="R196" s="158">
        <f t="shared" si="55"/>
        <v>0</v>
      </c>
      <c r="S196" s="164"/>
      <c r="T196" s="159">
        <f t="shared" si="56"/>
        <v>0</v>
      </c>
      <c r="U196" s="165"/>
      <c r="V196" s="158">
        <f t="shared" si="57"/>
        <v>0</v>
      </c>
      <c r="W196" s="164"/>
      <c r="X196" s="159">
        <f t="shared" si="58"/>
        <v>0</v>
      </c>
      <c r="Y196" s="166"/>
      <c r="Z196" s="158">
        <f t="shared" si="59"/>
        <v>0</v>
      </c>
      <c r="AA196" s="164"/>
      <c r="AB196" s="159">
        <f t="shared" si="60"/>
        <v>0</v>
      </c>
      <c r="AC196" s="165"/>
    </row>
    <row r="197" spans="1:29" ht="26.25" customHeight="1" x14ac:dyDescent="0.25">
      <c r="A197" s="159">
        <v>187</v>
      </c>
      <c r="B197" s="187"/>
      <c r="C197" s="187"/>
      <c r="D197" s="161" t="s">
        <v>6</v>
      </c>
      <c r="E197" s="187"/>
      <c r="F197" s="272"/>
      <c r="G197" s="272"/>
      <c r="H197" s="272"/>
      <c r="I197" s="272"/>
      <c r="J197" s="159">
        <f t="shared" si="52"/>
        <v>0</v>
      </c>
      <c r="K197" s="207"/>
      <c r="L197" s="159">
        <f t="shared" si="53"/>
        <v>0</v>
      </c>
      <c r="M197" s="206"/>
      <c r="N197" s="162">
        <f t="shared" si="61"/>
        <v>0</v>
      </c>
      <c r="O197" s="164"/>
      <c r="P197" s="159">
        <f t="shared" si="54"/>
        <v>0</v>
      </c>
      <c r="Q197" s="165"/>
      <c r="R197" s="158">
        <f t="shared" ref="R197:R206" si="62">I197</f>
        <v>0</v>
      </c>
      <c r="S197" s="164"/>
      <c r="T197" s="159">
        <f t="shared" si="56"/>
        <v>0</v>
      </c>
      <c r="U197" s="165"/>
      <c r="V197" s="158">
        <f t="shared" si="57"/>
        <v>0</v>
      </c>
      <c r="W197" s="164"/>
      <c r="X197" s="159">
        <f t="shared" si="58"/>
        <v>0</v>
      </c>
      <c r="Y197" s="166"/>
      <c r="Z197" s="158">
        <f t="shared" si="59"/>
        <v>0</v>
      </c>
      <c r="AA197" s="164"/>
      <c r="AB197" s="159">
        <f t="shared" si="60"/>
        <v>0</v>
      </c>
      <c r="AC197" s="165"/>
    </row>
    <row r="198" spans="1:29" ht="26.25" customHeight="1" x14ac:dyDescent="0.25">
      <c r="A198" s="159">
        <v>188</v>
      </c>
      <c r="B198" s="187"/>
      <c r="C198" s="187"/>
      <c r="D198" s="161" t="s">
        <v>6</v>
      </c>
      <c r="E198" s="187"/>
      <c r="F198" s="272"/>
      <c r="G198" s="272"/>
      <c r="H198" s="272"/>
      <c r="I198" s="272"/>
      <c r="J198" s="159">
        <f t="shared" si="52"/>
        <v>0</v>
      </c>
      <c r="K198" s="207"/>
      <c r="L198" s="159">
        <f t="shared" si="53"/>
        <v>0</v>
      </c>
      <c r="M198" s="206"/>
      <c r="N198" s="162">
        <f t="shared" si="61"/>
        <v>0</v>
      </c>
      <c r="O198" s="164"/>
      <c r="P198" s="159">
        <f t="shared" si="54"/>
        <v>0</v>
      </c>
      <c r="Q198" s="165"/>
      <c r="R198" s="158">
        <f t="shared" si="62"/>
        <v>0</v>
      </c>
      <c r="S198" s="164"/>
      <c r="T198" s="159">
        <f t="shared" si="56"/>
        <v>0</v>
      </c>
      <c r="U198" s="165"/>
      <c r="V198" s="158">
        <f t="shared" si="57"/>
        <v>0</v>
      </c>
      <c r="W198" s="164"/>
      <c r="X198" s="159">
        <f t="shared" si="58"/>
        <v>0</v>
      </c>
      <c r="Y198" s="166"/>
      <c r="Z198" s="158">
        <f t="shared" si="59"/>
        <v>0</v>
      </c>
      <c r="AA198" s="164"/>
      <c r="AB198" s="159">
        <f t="shared" si="60"/>
        <v>0</v>
      </c>
      <c r="AC198" s="165"/>
    </row>
    <row r="199" spans="1:29" ht="26.25" customHeight="1" x14ac:dyDescent="0.25">
      <c r="A199" s="159">
        <v>189</v>
      </c>
      <c r="B199" s="187"/>
      <c r="C199" s="187"/>
      <c r="D199" s="161" t="s">
        <v>6</v>
      </c>
      <c r="E199" s="187"/>
      <c r="F199" s="272"/>
      <c r="G199" s="272"/>
      <c r="H199" s="272"/>
      <c r="I199" s="272"/>
      <c r="J199" s="159">
        <f t="shared" si="52"/>
        <v>0</v>
      </c>
      <c r="K199" s="207"/>
      <c r="L199" s="159">
        <f t="shared" si="53"/>
        <v>0</v>
      </c>
      <c r="M199" s="206"/>
      <c r="N199" s="162">
        <f t="shared" si="61"/>
        <v>0</v>
      </c>
      <c r="O199" s="164"/>
      <c r="P199" s="159">
        <f t="shared" si="54"/>
        <v>0</v>
      </c>
      <c r="Q199" s="165"/>
      <c r="R199" s="158">
        <f t="shared" si="62"/>
        <v>0</v>
      </c>
      <c r="S199" s="164"/>
      <c r="T199" s="159">
        <f t="shared" si="56"/>
        <v>0</v>
      </c>
      <c r="U199" s="165"/>
      <c r="V199" s="158">
        <f t="shared" si="57"/>
        <v>0</v>
      </c>
      <c r="W199" s="164"/>
      <c r="X199" s="159">
        <f t="shared" si="58"/>
        <v>0</v>
      </c>
      <c r="Y199" s="166"/>
      <c r="Z199" s="158">
        <f t="shared" si="59"/>
        <v>0</v>
      </c>
      <c r="AA199" s="164"/>
      <c r="AB199" s="159">
        <f t="shared" si="60"/>
        <v>0</v>
      </c>
      <c r="AC199" s="165"/>
    </row>
    <row r="200" spans="1:29" ht="26.25" customHeight="1" x14ac:dyDescent="0.25">
      <c r="A200" s="159">
        <v>190</v>
      </c>
      <c r="B200" s="187"/>
      <c r="C200" s="187"/>
      <c r="D200" s="161" t="s">
        <v>6</v>
      </c>
      <c r="E200" s="187"/>
      <c r="F200" s="272"/>
      <c r="G200" s="272"/>
      <c r="H200" s="272"/>
      <c r="I200" s="272"/>
      <c r="J200" s="159">
        <f t="shared" si="52"/>
        <v>0</v>
      </c>
      <c r="K200" s="207"/>
      <c r="L200" s="159">
        <f t="shared" si="53"/>
        <v>0</v>
      </c>
      <c r="M200" s="206"/>
      <c r="N200" s="162">
        <f t="shared" si="61"/>
        <v>0</v>
      </c>
      <c r="O200" s="164"/>
      <c r="P200" s="159">
        <f t="shared" si="54"/>
        <v>0</v>
      </c>
      <c r="Q200" s="165"/>
      <c r="R200" s="158">
        <f t="shared" si="62"/>
        <v>0</v>
      </c>
      <c r="S200" s="164"/>
      <c r="T200" s="159">
        <f t="shared" si="56"/>
        <v>0</v>
      </c>
      <c r="U200" s="165"/>
      <c r="V200" s="158">
        <f t="shared" si="57"/>
        <v>0</v>
      </c>
      <c r="W200" s="164"/>
      <c r="X200" s="159">
        <f t="shared" si="58"/>
        <v>0</v>
      </c>
      <c r="Y200" s="166"/>
      <c r="Z200" s="158">
        <f t="shared" si="59"/>
        <v>0</v>
      </c>
      <c r="AA200" s="164"/>
      <c r="AB200" s="159">
        <f t="shared" si="60"/>
        <v>0</v>
      </c>
      <c r="AC200" s="165"/>
    </row>
    <row r="201" spans="1:29" ht="26.25" customHeight="1" x14ac:dyDescent="0.25">
      <c r="A201" s="159">
        <v>191</v>
      </c>
      <c r="B201" s="187"/>
      <c r="C201" s="187"/>
      <c r="D201" s="161" t="s">
        <v>6</v>
      </c>
      <c r="E201" s="187"/>
      <c r="F201" s="272"/>
      <c r="G201" s="272"/>
      <c r="H201" s="272"/>
      <c r="I201" s="272"/>
      <c r="J201" s="159">
        <f t="shared" si="52"/>
        <v>0</v>
      </c>
      <c r="K201" s="207"/>
      <c r="L201" s="159">
        <f t="shared" si="53"/>
        <v>0</v>
      </c>
      <c r="M201" s="206"/>
      <c r="N201" s="162">
        <f t="shared" si="61"/>
        <v>0</v>
      </c>
      <c r="O201" s="164"/>
      <c r="P201" s="159">
        <f t="shared" si="54"/>
        <v>0</v>
      </c>
      <c r="Q201" s="165"/>
      <c r="R201" s="158">
        <f t="shared" si="62"/>
        <v>0</v>
      </c>
      <c r="S201" s="164"/>
      <c r="T201" s="159">
        <f t="shared" si="56"/>
        <v>0</v>
      </c>
      <c r="U201" s="165"/>
      <c r="V201" s="158">
        <f t="shared" ref="V201:V206" si="63">I201</f>
        <v>0</v>
      </c>
      <c r="W201" s="164"/>
      <c r="X201" s="159">
        <f t="shared" si="58"/>
        <v>0</v>
      </c>
      <c r="Y201" s="166"/>
      <c r="Z201" s="158">
        <f t="shared" ref="Z201:Z206" si="64">I201</f>
        <v>0</v>
      </c>
      <c r="AA201" s="164"/>
      <c r="AB201" s="159">
        <f t="shared" si="60"/>
        <v>0</v>
      </c>
      <c r="AC201" s="165"/>
    </row>
    <row r="202" spans="1:29" ht="26.25" customHeight="1" x14ac:dyDescent="0.25">
      <c r="A202" s="159">
        <v>192</v>
      </c>
      <c r="B202" s="187"/>
      <c r="C202" s="187"/>
      <c r="D202" s="161" t="s">
        <v>6</v>
      </c>
      <c r="E202" s="187"/>
      <c r="F202" s="272"/>
      <c r="G202" s="272"/>
      <c r="H202" s="272"/>
      <c r="I202" s="272"/>
      <c r="J202" s="159">
        <f t="shared" si="52"/>
        <v>0</v>
      </c>
      <c r="K202" s="207"/>
      <c r="L202" s="159">
        <f t="shared" si="53"/>
        <v>0</v>
      </c>
      <c r="M202" s="206"/>
      <c r="N202" s="162">
        <f t="shared" si="61"/>
        <v>0</v>
      </c>
      <c r="O202" s="164"/>
      <c r="P202" s="159">
        <f t="shared" si="54"/>
        <v>0</v>
      </c>
      <c r="Q202" s="165"/>
      <c r="R202" s="158">
        <f t="shared" si="62"/>
        <v>0</v>
      </c>
      <c r="S202" s="164"/>
      <c r="T202" s="159">
        <f t="shared" si="56"/>
        <v>0</v>
      </c>
      <c r="U202" s="165"/>
      <c r="V202" s="158">
        <f t="shared" si="63"/>
        <v>0</v>
      </c>
      <c r="W202" s="164"/>
      <c r="X202" s="159">
        <f t="shared" si="58"/>
        <v>0</v>
      </c>
      <c r="Y202" s="166"/>
      <c r="Z202" s="158">
        <f t="shared" si="64"/>
        <v>0</v>
      </c>
      <c r="AA202" s="164"/>
      <c r="AB202" s="159">
        <f t="shared" si="60"/>
        <v>0</v>
      </c>
      <c r="AC202" s="165"/>
    </row>
    <row r="203" spans="1:29" ht="26.25" customHeight="1" x14ac:dyDescent="0.25">
      <c r="A203" s="159">
        <v>193</v>
      </c>
      <c r="B203" s="187"/>
      <c r="C203" s="187"/>
      <c r="D203" s="161" t="s">
        <v>6</v>
      </c>
      <c r="E203" s="187"/>
      <c r="F203" s="272"/>
      <c r="G203" s="272"/>
      <c r="H203" s="272"/>
      <c r="I203" s="272"/>
      <c r="J203" s="159">
        <f t="shared" si="52"/>
        <v>0</v>
      </c>
      <c r="K203" s="207"/>
      <c r="L203" s="159">
        <f t="shared" ref="L203:L205" si="65">J203*K203</f>
        <v>0</v>
      </c>
      <c r="M203" s="206"/>
      <c r="N203" s="162">
        <f t="shared" si="61"/>
        <v>0</v>
      </c>
      <c r="O203" s="164"/>
      <c r="P203" s="159">
        <f t="shared" ref="P203:P206" si="66">N203*O203</f>
        <v>0</v>
      </c>
      <c r="Q203" s="165"/>
      <c r="R203" s="158">
        <f t="shared" si="62"/>
        <v>0</v>
      </c>
      <c r="S203" s="164"/>
      <c r="T203" s="159">
        <f t="shared" ref="T203:T206" si="67">S203*R203</f>
        <v>0</v>
      </c>
      <c r="U203" s="165"/>
      <c r="V203" s="158">
        <f t="shared" si="63"/>
        <v>0</v>
      </c>
      <c r="W203" s="164"/>
      <c r="X203" s="159">
        <f t="shared" ref="X203:X206" si="68">W203*V203</f>
        <v>0</v>
      </c>
      <c r="Y203" s="166"/>
      <c r="Z203" s="158">
        <f t="shared" si="64"/>
        <v>0</v>
      </c>
      <c r="AA203" s="164"/>
      <c r="AB203" s="159">
        <f t="shared" ref="AB203:AB206" si="69">AA203*Z203</f>
        <v>0</v>
      </c>
      <c r="AC203" s="165"/>
    </row>
    <row r="204" spans="1:29" ht="26.25" customHeight="1" x14ac:dyDescent="0.25">
      <c r="A204" s="159">
        <v>194</v>
      </c>
      <c r="B204" s="187"/>
      <c r="C204" s="187"/>
      <c r="D204" s="161" t="s">
        <v>6</v>
      </c>
      <c r="E204" s="187"/>
      <c r="F204" s="272"/>
      <c r="G204" s="272"/>
      <c r="H204" s="272"/>
      <c r="I204" s="272"/>
      <c r="J204" s="159">
        <f t="shared" si="52"/>
        <v>0</v>
      </c>
      <c r="K204" s="207"/>
      <c r="L204" s="159">
        <f t="shared" si="65"/>
        <v>0</v>
      </c>
      <c r="M204" s="206"/>
      <c r="N204" s="162">
        <f t="shared" si="61"/>
        <v>0</v>
      </c>
      <c r="O204" s="164"/>
      <c r="P204" s="159">
        <f t="shared" si="66"/>
        <v>0</v>
      </c>
      <c r="Q204" s="165"/>
      <c r="R204" s="158">
        <f t="shared" si="62"/>
        <v>0</v>
      </c>
      <c r="S204" s="164"/>
      <c r="T204" s="159">
        <f t="shared" si="67"/>
        <v>0</v>
      </c>
      <c r="U204" s="165"/>
      <c r="V204" s="158">
        <f t="shared" si="63"/>
        <v>0</v>
      </c>
      <c r="W204" s="164"/>
      <c r="X204" s="159">
        <f t="shared" si="68"/>
        <v>0</v>
      </c>
      <c r="Y204" s="166"/>
      <c r="Z204" s="158">
        <f t="shared" si="64"/>
        <v>0</v>
      </c>
      <c r="AA204" s="164"/>
      <c r="AB204" s="159">
        <f t="shared" si="69"/>
        <v>0</v>
      </c>
      <c r="AC204" s="165"/>
    </row>
    <row r="205" spans="1:29" ht="26.25" customHeight="1" x14ac:dyDescent="0.25">
      <c r="A205" s="159">
        <v>195</v>
      </c>
      <c r="B205" s="187"/>
      <c r="C205" s="187"/>
      <c r="D205" s="161" t="s">
        <v>6</v>
      </c>
      <c r="E205" s="187"/>
      <c r="F205" s="272"/>
      <c r="G205" s="272"/>
      <c r="H205" s="272"/>
      <c r="I205" s="272"/>
      <c r="J205" s="159">
        <f t="shared" si="52"/>
        <v>0</v>
      </c>
      <c r="K205" s="207"/>
      <c r="L205" s="159">
        <f t="shared" si="65"/>
        <v>0</v>
      </c>
      <c r="M205" s="206"/>
      <c r="N205" s="162">
        <f t="shared" si="61"/>
        <v>0</v>
      </c>
      <c r="O205" s="164"/>
      <c r="P205" s="159">
        <f t="shared" si="66"/>
        <v>0</v>
      </c>
      <c r="Q205" s="165"/>
      <c r="R205" s="158">
        <f t="shared" si="62"/>
        <v>0</v>
      </c>
      <c r="S205" s="164"/>
      <c r="T205" s="159">
        <f t="shared" si="67"/>
        <v>0</v>
      </c>
      <c r="U205" s="165"/>
      <c r="V205" s="158">
        <f t="shared" si="63"/>
        <v>0</v>
      </c>
      <c r="W205" s="164"/>
      <c r="X205" s="159">
        <f t="shared" si="68"/>
        <v>0</v>
      </c>
      <c r="Y205" s="166"/>
      <c r="Z205" s="158">
        <f t="shared" si="64"/>
        <v>0</v>
      </c>
      <c r="AA205" s="164"/>
      <c r="AB205" s="159">
        <f t="shared" si="69"/>
        <v>0</v>
      </c>
      <c r="AC205" s="165"/>
    </row>
    <row r="206" spans="1:29" ht="21.75" customHeight="1" x14ac:dyDescent="0.25">
      <c r="N206" s="162">
        <f t="shared" si="61"/>
        <v>0</v>
      </c>
      <c r="O206" s="164"/>
      <c r="P206" s="159">
        <f t="shared" si="66"/>
        <v>0</v>
      </c>
      <c r="Q206" s="165"/>
      <c r="R206" s="158">
        <f t="shared" si="62"/>
        <v>0</v>
      </c>
      <c r="S206" s="164"/>
      <c r="T206" s="159">
        <f t="shared" si="67"/>
        <v>0</v>
      </c>
      <c r="U206" s="165"/>
      <c r="V206" s="158">
        <f t="shared" si="63"/>
        <v>0</v>
      </c>
      <c r="W206" s="164"/>
      <c r="X206" s="159">
        <f t="shared" si="68"/>
        <v>0</v>
      </c>
      <c r="Y206" s="166"/>
      <c r="Z206" s="158">
        <f t="shared" si="64"/>
        <v>0</v>
      </c>
      <c r="AA206" s="164"/>
      <c r="AB206" s="159">
        <f t="shared" si="69"/>
        <v>0</v>
      </c>
      <c r="AC206" s="165"/>
    </row>
  </sheetData>
  <sheetProtection algorithmName="SHA-512" hashValue="/x7jwo9W8hZVpQcsNiuCRXQQpN/qyCnaBiinRvIIlBZU4JQtVB3n7PZiLu1kGU7QeaCj3B5nvWiFbSFMXosbgA==" saltValue="J6MYbnnjH4XKDeLci83SoQ==" spinCount="100000" sheet="1" objects="1" scenarios="1" selectLockedCells="1"/>
  <mergeCells count="220">
    <mergeCell ref="F198:I198"/>
    <mergeCell ref="F199:I199"/>
    <mergeCell ref="F200:I200"/>
    <mergeCell ref="F201:I201"/>
    <mergeCell ref="F202:I202"/>
    <mergeCell ref="F203:I203"/>
    <mergeCell ref="F204:I204"/>
    <mergeCell ref="F205:I205"/>
    <mergeCell ref="F189:I189"/>
    <mergeCell ref="F190:I190"/>
    <mergeCell ref="F191:I191"/>
    <mergeCell ref="F192:I192"/>
    <mergeCell ref="F193:I193"/>
    <mergeCell ref="F194:I194"/>
    <mergeCell ref="F195:I195"/>
    <mergeCell ref="F196:I196"/>
    <mergeCell ref="F197:I197"/>
    <mergeCell ref="F180:I180"/>
    <mergeCell ref="F181:I181"/>
    <mergeCell ref="F182:I182"/>
    <mergeCell ref="F183:I183"/>
    <mergeCell ref="F184:I184"/>
    <mergeCell ref="F185:I185"/>
    <mergeCell ref="F186:I186"/>
    <mergeCell ref="F187:I187"/>
    <mergeCell ref="F188:I188"/>
    <mergeCell ref="F171:I171"/>
    <mergeCell ref="F172:I172"/>
    <mergeCell ref="F173:I173"/>
    <mergeCell ref="F174:I174"/>
    <mergeCell ref="F175:I175"/>
    <mergeCell ref="F176:I176"/>
    <mergeCell ref="F177:I177"/>
    <mergeCell ref="F178:I178"/>
    <mergeCell ref="F179:I179"/>
    <mergeCell ref="F162:I162"/>
    <mergeCell ref="F163:I163"/>
    <mergeCell ref="F164:I164"/>
    <mergeCell ref="F165:I165"/>
    <mergeCell ref="F166:I166"/>
    <mergeCell ref="F167:I167"/>
    <mergeCell ref="F168:I168"/>
    <mergeCell ref="F169:I169"/>
    <mergeCell ref="F170:I170"/>
    <mergeCell ref="F153:I153"/>
    <mergeCell ref="F154:I154"/>
    <mergeCell ref="F155:I155"/>
    <mergeCell ref="F156:I156"/>
    <mergeCell ref="F157:I157"/>
    <mergeCell ref="F158:I158"/>
    <mergeCell ref="F159:I159"/>
    <mergeCell ref="F160:I160"/>
    <mergeCell ref="F161:I161"/>
    <mergeCell ref="F144:I144"/>
    <mergeCell ref="F145:I145"/>
    <mergeCell ref="F146:I146"/>
    <mergeCell ref="F147:I147"/>
    <mergeCell ref="F148:I148"/>
    <mergeCell ref="F149:I149"/>
    <mergeCell ref="F150:I150"/>
    <mergeCell ref="F151:I151"/>
    <mergeCell ref="F152:I152"/>
    <mergeCell ref="F135:I135"/>
    <mergeCell ref="F136:I136"/>
    <mergeCell ref="F137:I137"/>
    <mergeCell ref="F138:I138"/>
    <mergeCell ref="F139:I139"/>
    <mergeCell ref="F140:I140"/>
    <mergeCell ref="F141:I141"/>
    <mergeCell ref="F142:I142"/>
    <mergeCell ref="F143:I143"/>
    <mergeCell ref="F126:I126"/>
    <mergeCell ref="F127:I127"/>
    <mergeCell ref="F128:I128"/>
    <mergeCell ref="F129:I129"/>
    <mergeCell ref="F130:I130"/>
    <mergeCell ref="F131:I131"/>
    <mergeCell ref="F132:I132"/>
    <mergeCell ref="F133:I133"/>
    <mergeCell ref="F134:I134"/>
    <mergeCell ref="F117:I117"/>
    <mergeCell ref="F118:I118"/>
    <mergeCell ref="F119:I119"/>
    <mergeCell ref="F120:I120"/>
    <mergeCell ref="F121:I121"/>
    <mergeCell ref="F122:I122"/>
    <mergeCell ref="F123:I123"/>
    <mergeCell ref="F124:I124"/>
    <mergeCell ref="F125:I125"/>
    <mergeCell ref="F108:I108"/>
    <mergeCell ref="F109:I109"/>
    <mergeCell ref="F110:I110"/>
    <mergeCell ref="F111:I111"/>
    <mergeCell ref="F112:I112"/>
    <mergeCell ref="F113:I113"/>
    <mergeCell ref="F114:I114"/>
    <mergeCell ref="F115:I115"/>
    <mergeCell ref="F116:I116"/>
    <mergeCell ref="F99:I99"/>
    <mergeCell ref="F100:I100"/>
    <mergeCell ref="F101:I101"/>
    <mergeCell ref="F102:I102"/>
    <mergeCell ref="F103:I103"/>
    <mergeCell ref="F104:I104"/>
    <mergeCell ref="F105:I105"/>
    <mergeCell ref="F106:I106"/>
    <mergeCell ref="F107:I107"/>
    <mergeCell ref="F90:I90"/>
    <mergeCell ref="F91:I91"/>
    <mergeCell ref="F92:I92"/>
    <mergeCell ref="F93:I93"/>
    <mergeCell ref="F94:I94"/>
    <mergeCell ref="F95:I95"/>
    <mergeCell ref="F96:I96"/>
    <mergeCell ref="F97:I97"/>
    <mergeCell ref="F98:I98"/>
    <mergeCell ref="F81:I81"/>
    <mergeCell ref="F82:I82"/>
    <mergeCell ref="F83:I83"/>
    <mergeCell ref="F84:I84"/>
    <mergeCell ref="F85:I85"/>
    <mergeCell ref="F86:I86"/>
    <mergeCell ref="F87:I87"/>
    <mergeCell ref="F88:I88"/>
    <mergeCell ref="F89:I89"/>
    <mergeCell ref="F72:I72"/>
    <mergeCell ref="F73:I73"/>
    <mergeCell ref="F74:I74"/>
    <mergeCell ref="F75:I75"/>
    <mergeCell ref="F76:I76"/>
    <mergeCell ref="F77:I77"/>
    <mergeCell ref="F78:I78"/>
    <mergeCell ref="F79:I79"/>
    <mergeCell ref="F80:I80"/>
    <mergeCell ref="F63:I63"/>
    <mergeCell ref="F64:I64"/>
    <mergeCell ref="F65:I65"/>
    <mergeCell ref="F66:I66"/>
    <mergeCell ref="F67:I67"/>
    <mergeCell ref="F68:I68"/>
    <mergeCell ref="F69:I69"/>
    <mergeCell ref="F70:I70"/>
    <mergeCell ref="F71:I71"/>
    <mergeCell ref="F54:I54"/>
    <mergeCell ref="F55:I55"/>
    <mergeCell ref="F56:I56"/>
    <mergeCell ref="F57:I57"/>
    <mergeCell ref="F58:I58"/>
    <mergeCell ref="F59:I59"/>
    <mergeCell ref="F60:I60"/>
    <mergeCell ref="F61:I61"/>
    <mergeCell ref="F62:I62"/>
    <mergeCell ref="F45:I45"/>
    <mergeCell ref="F46:I46"/>
    <mergeCell ref="F47:I47"/>
    <mergeCell ref="F48:I48"/>
    <mergeCell ref="F49:I49"/>
    <mergeCell ref="F50:I50"/>
    <mergeCell ref="F51:I51"/>
    <mergeCell ref="F52:I52"/>
    <mergeCell ref="F53:I53"/>
    <mergeCell ref="F36:I36"/>
    <mergeCell ref="F37:I37"/>
    <mergeCell ref="F38:I38"/>
    <mergeCell ref="F39:I39"/>
    <mergeCell ref="F40:I40"/>
    <mergeCell ref="F41:I41"/>
    <mergeCell ref="F42:I42"/>
    <mergeCell ref="F43:I43"/>
    <mergeCell ref="F44:I44"/>
    <mergeCell ref="F27:I27"/>
    <mergeCell ref="F28:I28"/>
    <mergeCell ref="F29:I29"/>
    <mergeCell ref="F30:I30"/>
    <mergeCell ref="F31:I31"/>
    <mergeCell ref="F32:I32"/>
    <mergeCell ref="F33:I33"/>
    <mergeCell ref="F34:I34"/>
    <mergeCell ref="F35:I35"/>
    <mergeCell ref="F18:I18"/>
    <mergeCell ref="F19:I19"/>
    <mergeCell ref="F20:I20"/>
    <mergeCell ref="F21:I21"/>
    <mergeCell ref="F22:I22"/>
    <mergeCell ref="F23:I23"/>
    <mergeCell ref="F24:I24"/>
    <mergeCell ref="F25:I25"/>
    <mergeCell ref="F26:I26"/>
    <mergeCell ref="AC9:AC10"/>
    <mergeCell ref="F10:I10"/>
    <mergeCell ref="F11:I11"/>
    <mergeCell ref="F12:I12"/>
    <mergeCell ref="F13:I13"/>
    <mergeCell ref="F14:I14"/>
    <mergeCell ref="F15:I15"/>
    <mergeCell ref="F16:I16"/>
    <mergeCell ref="F17:I17"/>
    <mergeCell ref="A9:I9"/>
    <mergeCell ref="K9:K10"/>
    <mergeCell ref="O9:O10"/>
    <mergeCell ref="Q9:Q10"/>
    <mergeCell ref="S9:S10"/>
    <mergeCell ref="U9:U10"/>
    <mergeCell ref="W9:W10"/>
    <mergeCell ref="Y9:Y10"/>
    <mergeCell ref="AA9:AA10"/>
    <mergeCell ref="A1:F1"/>
    <mergeCell ref="N1:AC5"/>
    <mergeCell ref="N6:AC6"/>
    <mergeCell ref="F7:H7"/>
    <mergeCell ref="N7:Q7"/>
    <mergeCell ref="R7:U7"/>
    <mergeCell ref="V7:Y7"/>
    <mergeCell ref="Z7:AC7"/>
    <mergeCell ref="A8:I8"/>
    <mergeCell ref="K8:M8"/>
    <mergeCell ref="O8:Q8"/>
    <mergeCell ref="S8:U8"/>
    <mergeCell ref="W8:Y8"/>
    <mergeCell ref="AA8:AC8"/>
  </mergeCells>
  <pageMargins left="0.51180555555555496" right="0.51180555555555496" top="0.78749999999999998" bottom="0.78749999999999998" header="0.51180555555555496" footer="0.51180555555555496"/>
  <pageSetup paperSize="0" scale="0" firstPageNumber="0" fitToHeight="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205"/>
  <sheetViews>
    <sheetView showGridLines="0" zoomScale="70" zoomScaleNormal="70" workbookViewId="0">
      <selection activeCell="E10" sqref="E10"/>
    </sheetView>
  </sheetViews>
  <sheetFormatPr defaultRowHeight="15" x14ac:dyDescent="0.25"/>
  <cols>
    <col min="1" max="1" width="8.85546875" style="169"/>
    <col min="2" max="2" width="17.7109375" style="170"/>
    <col min="3" max="3" width="15" style="170"/>
    <col min="4" max="4" width="8.85546875" style="170"/>
    <col min="5" max="5" width="60.7109375" style="170"/>
    <col min="6" max="6" width="14.140625" style="170"/>
    <col min="7" max="7" width="14.5703125" style="170"/>
    <col min="8" max="8" width="15" style="170"/>
    <col min="9" max="9" width="17.42578125" style="170"/>
    <col min="10" max="10" width="14" style="170"/>
    <col min="11" max="11" width="14.7109375" style="170"/>
    <col min="12" max="12" width="14.5703125" style="170"/>
    <col min="13" max="13" width="16.28515625" style="170"/>
    <col min="14" max="14" width="15" style="170"/>
    <col min="15" max="15" width="20.28515625" style="170"/>
    <col min="16" max="17" width="16.28515625" style="170"/>
    <col min="18" max="18" width="17.42578125" style="170"/>
    <col min="19" max="19" width="30.7109375" style="170"/>
    <col min="20" max="20" width="17" style="170"/>
    <col min="21" max="21" width="16.42578125" style="170"/>
    <col min="22" max="22" width="17.5703125" style="170"/>
    <col min="23" max="23" width="31.42578125" style="170"/>
    <col min="24" max="24" width="17" style="170"/>
    <col min="25" max="25" width="16.28515625" style="170"/>
    <col min="26" max="26" width="17.7109375" style="170"/>
    <col min="27" max="27" width="35.42578125" style="170"/>
    <col min="28" max="1025" width="8.85546875" style="170"/>
  </cols>
  <sheetData>
    <row r="1" spans="1:27" s="172" customFormat="1" ht="45" customHeight="1" x14ac:dyDescent="0.25">
      <c r="A1" s="286" t="s">
        <v>299</v>
      </c>
      <c r="B1" s="286"/>
      <c r="C1" s="286"/>
      <c r="D1" s="286"/>
      <c r="E1" s="286"/>
      <c r="F1" s="130" t="s">
        <v>255</v>
      </c>
      <c r="G1" s="171" t="s">
        <v>256</v>
      </c>
      <c r="H1" s="132" t="s">
        <v>257</v>
      </c>
      <c r="I1" s="132" t="s">
        <v>258</v>
      </c>
      <c r="J1" s="132" t="s">
        <v>259</v>
      </c>
      <c r="K1" s="132" t="s">
        <v>260</v>
      </c>
      <c r="L1" s="270" t="s">
        <v>261</v>
      </c>
      <c r="M1" s="270"/>
      <c r="N1" s="270"/>
      <c r="O1" s="270"/>
      <c r="P1" s="270"/>
      <c r="Q1" s="270"/>
      <c r="R1" s="270"/>
      <c r="S1" s="270"/>
      <c r="T1" s="270"/>
      <c r="U1" s="270"/>
      <c r="V1" s="270"/>
      <c r="W1" s="270"/>
      <c r="X1" s="270"/>
      <c r="Y1" s="270"/>
      <c r="Z1" s="270"/>
      <c r="AA1" s="270"/>
    </row>
    <row r="2" spans="1:27" ht="18.75" customHeight="1" x14ac:dyDescent="0.25">
      <c r="A2" s="174"/>
      <c r="B2" s="134"/>
      <c r="C2" s="134"/>
      <c r="D2" s="134"/>
      <c r="E2" s="209" t="s">
        <v>287</v>
      </c>
      <c r="F2" s="210">
        <f>'GRUPO B1 e IPDG B'!G2</f>
        <v>0</v>
      </c>
      <c r="G2" s="210">
        <f>'GRUPO B1 e IPDG B'!H2</f>
        <v>0</v>
      </c>
      <c r="H2" s="210">
        <f>'GRUPO B1 e IPDG B'!I2</f>
        <v>0</v>
      </c>
      <c r="I2" s="210">
        <f>'GRUPO B1 e IPDG B'!J2</f>
        <v>0</v>
      </c>
      <c r="J2" s="210">
        <f>'GRUPO B1 e IPDG B'!K2</f>
        <v>0</v>
      </c>
      <c r="K2" s="210">
        <f>'GRUPO B1 e IPDG B'!L2</f>
        <v>0</v>
      </c>
      <c r="L2" s="270"/>
      <c r="M2" s="270"/>
      <c r="N2" s="270"/>
      <c r="O2" s="270"/>
      <c r="P2" s="270"/>
      <c r="Q2" s="270"/>
      <c r="R2" s="270"/>
      <c r="S2" s="270"/>
      <c r="T2" s="270"/>
      <c r="U2" s="270"/>
      <c r="V2" s="270"/>
      <c r="W2" s="270"/>
      <c r="X2" s="270"/>
      <c r="Y2" s="270"/>
      <c r="Z2" s="270"/>
      <c r="AA2" s="270"/>
    </row>
    <row r="3" spans="1:27" ht="34.9" customHeight="1" x14ac:dyDescent="0.25">
      <c r="A3" s="174"/>
      <c r="B3" s="134"/>
      <c r="C3" s="134"/>
      <c r="D3" s="134"/>
      <c r="E3" s="209" t="s">
        <v>300</v>
      </c>
      <c r="F3" s="211">
        <f>'GRUPO B1 e IPDG B'!G3</f>
        <v>0</v>
      </c>
      <c r="G3" s="211">
        <f>'GRUPO B1 e IPDG B'!H3</f>
        <v>0</v>
      </c>
      <c r="H3" s="212">
        <f>SUM(H4:H6)</f>
        <v>0</v>
      </c>
      <c r="I3" s="212">
        <f>SUM(I4:I6)</f>
        <v>0</v>
      </c>
      <c r="J3" s="212">
        <f>SUM(J4:J6)</f>
        <v>0</v>
      </c>
      <c r="K3" s="212">
        <f>SUM(K4:K6)</f>
        <v>0</v>
      </c>
      <c r="L3" s="270"/>
      <c r="M3" s="270"/>
      <c r="N3" s="270"/>
      <c r="O3" s="270"/>
      <c r="P3" s="270"/>
      <c r="Q3" s="270"/>
      <c r="R3" s="270"/>
      <c r="S3" s="270"/>
      <c r="T3" s="270"/>
      <c r="U3" s="270"/>
      <c r="V3" s="270"/>
      <c r="W3" s="270"/>
      <c r="X3" s="270"/>
      <c r="Y3" s="270"/>
      <c r="Z3" s="270"/>
      <c r="AA3" s="270"/>
    </row>
    <row r="4" spans="1:27" ht="32.450000000000003" customHeight="1" x14ac:dyDescent="0.25">
      <c r="A4" s="174"/>
      <c r="B4" s="134"/>
      <c r="C4" s="134"/>
      <c r="D4" s="134"/>
      <c r="E4" s="209" t="s">
        <v>301</v>
      </c>
      <c r="F4" s="211">
        <f>'GRUPO B1 e IPDG B'!G4</f>
        <v>0</v>
      </c>
      <c r="G4" s="211">
        <f>'GRUPO B1 e IPDG B'!H4</f>
        <v>0</v>
      </c>
      <c r="H4" s="213">
        <f>'GRUPO B1 e IPDG B'!I4</f>
        <v>0</v>
      </c>
      <c r="I4" s="213">
        <f>'GRUPO B1 e IPDG B'!J4</f>
        <v>0</v>
      </c>
      <c r="J4" s="213">
        <f>'GRUPO B1 e IPDG B'!K4</f>
        <v>0</v>
      </c>
      <c r="K4" s="213">
        <f>'GRUPO B1 e IPDG B'!L4</f>
        <v>0</v>
      </c>
      <c r="L4" s="270"/>
      <c r="M4" s="270"/>
      <c r="N4" s="270"/>
      <c r="O4" s="270"/>
      <c r="P4" s="270"/>
      <c r="Q4" s="270"/>
      <c r="R4" s="270"/>
      <c r="S4" s="270"/>
      <c r="T4" s="270"/>
      <c r="U4" s="270"/>
      <c r="V4" s="270"/>
      <c r="W4" s="270"/>
      <c r="X4" s="270"/>
      <c r="Y4" s="270"/>
      <c r="Z4" s="270"/>
      <c r="AA4" s="270"/>
    </row>
    <row r="5" spans="1:27" ht="28.9" customHeight="1" x14ac:dyDescent="0.25">
      <c r="A5" s="174"/>
      <c r="B5" s="134"/>
      <c r="C5" s="134"/>
      <c r="D5" s="134"/>
      <c r="E5" s="209" t="s">
        <v>302</v>
      </c>
      <c r="F5" s="211">
        <f>'GRUPO B1 e IPDG B'!G5</f>
        <v>0</v>
      </c>
      <c r="G5" s="211">
        <f>'GRUPO B1 e IPDG B'!H5</f>
        <v>0</v>
      </c>
      <c r="H5" s="213">
        <f>N9</f>
        <v>0</v>
      </c>
      <c r="I5" s="213">
        <f>R9</f>
        <v>0</v>
      </c>
      <c r="J5" s="213">
        <f>V9</f>
        <v>0</v>
      </c>
      <c r="K5" s="213">
        <f>Z9</f>
        <v>0</v>
      </c>
      <c r="L5" s="270"/>
      <c r="M5" s="270"/>
      <c r="N5" s="270"/>
      <c r="O5" s="270"/>
      <c r="P5" s="270"/>
      <c r="Q5" s="270"/>
      <c r="R5" s="270"/>
      <c r="S5" s="270"/>
      <c r="T5" s="270"/>
      <c r="U5" s="270"/>
      <c r="V5" s="270"/>
      <c r="W5" s="270"/>
      <c r="X5" s="270"/>
      <c r="Y5" s="270"/>
      <c r="Z5" s="270"/>
      <c r="AA5" s="270"/>
    </row>
    <row r="6" spans="1:27" ht="28.9" customHeight="1" x14ac:dyDescent="0.25">
      <c r="A6" s="174"/>
      <c r="B6" s="134"/>
      <c r="C6" s="134"/>
      <c r="D6" s="134"/>
      <c r="E6" s="209" t="s">
        <v>294</v>
      </c>
      <c r="F6" s="211">
        <f>'GRUPO B1 e IPDG B'!G6</f>
        <v>0</v>
      </c>
      <c r="G6" s="211">
        <f>'GRUPO B1 e IPDG B'!H6</f>
        <v>0</v>
      </c>
      <c r="H6" s="213">
        <f>'GRUPO B3'!H6</f>
        <v>0</v>
      </c>
      <c r="I6" s="213">
        <f>'GRUPO B3'!I6</f>
        <v>0</v>
      </c>
      <c r="J6" s="213">
        <f>'GRUPO B3'!J6</f>
        <v>0</v>
      </c>
      <c r="K6" s="213">
        <f>'GRUPO B3'!K6</f>
        <v>0</v>
      </c>
      <c r="L6" s="259" t="s">
        <v>195</v>
      </c>
      <c r="M6" s="259"/>
      <c r="N6" s="259"/>
      <c r="O6" s="259"/>
      <c r="P6" s="259"/>
      <c r="Q6" s="259"/>
      <c r="R6" s="259"/>
      <c r="S6" s="259"/>
      <c r="T6" s="259"/>
      <c r="U6" s="259"/>
      <c r="V6" s="259"/>
      <c r="W6" s="259"/>
      <c r="X6" s="259"/>
      <c r="Y6" s="259"/>
      <c r="Z6" s="259"/>
      <c r="AA6" s="259"/>
    </row>
    <row r="7" spans="1:27" ht="30.6" customHeight="1" x14ac:dyDescent="0.25">
      <c r="A7" s="174"/>
      <c r="B7" s="134"/>
      <c r="C7" s="134"/>
      <c r="D7" s="134"/>
      <c r="E7" s="287" t="s">
        <v>295</v>
      </c>
      <c r="F7" s="287"/>
      <c r="G7" s="287"/>
      <c r="H7" s="134"/>
      <c r="I7" s="175"/>
      <c r="J7" s="175"/>
      <c r="K7" s="175"/>
      <c r="L7" s="260" t="s">
        <v>198</v>
      </c>
      <c r="M7" s="260"/>
      <c r="N7" s="260"/>
      <c r="O7" s="260"/>
      <c r="P7" s="260" t="s">
        <v>199</v>
      </c>
      <c r="Q7" s="260"/>
      <c r="R7" s="260"/>
      <c r="S7" s="260"/>
      <c r="T7" s="260" t="s">
        <v>200</v>
      </c>
      <c r="U7" s="260"/>
      <c r="V7" s="260"/>
      <c r="W7" s="260"/>
      <c r="X7" s="260" t="s">
        <v>201</v>
      </c>
      <c r="Y7" s="260"/>
      <c r="Z7" s="260"/>
      <c r="AA7" s="260"/>
    </row>
    <row r="8" spans="1:27" ht="66" customHeight="1" x14ac:dyDescent="0.25">
      <c r="A8" s="288" t="s">
        <v>267</v>
      </c>
      <c r="B8" s="288"/>
      <c r="C8" s="288"/>
      <c r="D8" s="288"/>
      <c r="E8" s="288"/>
      <c r="F8" s="146" t="s">
        <v>283</v>
      </c>
      <c r="G8" s="289" t="s">
        <v>269</v>
      </c>
      <c r="H8" s="289"/>
      <c r="I8" s="289"/>
      <c r="J8" s="289"/>
      <c r="K8" s="289"/>
      <c r="L8" s="147" t="s">
        <v>270</v>
      </c>
      <c r="M8" s="263" t="str">
        <f>'Processo&amp;Relato'!$A$22</f>
        <v>Editar nome avaliador 1</v>
      </c>
      <c r="N8" s="263"/>
      <c r="O8" s="263"/>
      <c r="P8" s="148" t="s">
        <v>270</v>
      </c>
      <c r="Q8" s="263" t="str">
        <f>'Processo&amp;Relato'!$A$23</f>
        <v>Editar nome avaliador 2</v>
      </c>
      <c r="R8" s="263"/>
      <c r="S8" s="263"/>
      <c r="T8" s="148" t="s">
        <v>270</v>
      </c>
      <c r="U8" s="263" t="str">
        <f>'Processo&amp;Relato'!$A$24</f>
        <v>Editar nome de avaliador 3</v>
      </c>
      <c r="V8" s="263"/>
      <c r="W8" s="263"/>
      <c r="X8" s="148" t="s">
        <v>270</v>
      </c>
      <c r="Y8" s="263" t="str">
        <f>'Processo&amp;Relato'!$A$25</f>
        <v>Editar nome de avaliador 4</v>
      </c>
      <c r="Z8" s="263"/>
      <c r="AA8" s="263"/>
    </row>
    <row r="9" spans="1:27" ht="38.450000000000003" customHeight="1" x14ac:dyDescent="0.25">
      <c r="A9" s="290" t="s">
        <v>302</v>
      </c>
      <c r="B9" s="290"/>
      <c r="C9" s="290"/>
      <c r="D9" s="290"/>
      <c r="E9" s="290"/>
      <c r="F9" s="149">
        <f>SUM(F11:F203)</f>
        <v>0</v>
      </c>
      <c r="G9" s="266" t="s">
        <v>272</v>
      </c>
      <c r="H9" s="201">
        <f>SUM(H11:H203)</f>
        <v>0</v>
      </c>
      <c r="I9" s="291" t="s">
        <v>206</v>
      </c>
      <c r="J9" s="291"/>
      <c r="K9" s="291"/>
      <c r="L9" s="152">
        <f>SUM(L11:L203)</f>
        <v>0</v>
      </c>
      <c r="M9" s="276" t="s">
        <v>272</v>
      </c>
      <c r="N9" s="153">
        <f>SUM(N11:N203)</f>
        <v>0</v>
      </c>
      <c r="O9" s="277" t="s">
        <v>206</v>
      </c>
      <c r="P9" s="184">
        <f>SUM(P11:P203)</f>
        <v>0</v>
      </c>
      <c r="Q9" s="267" t="s">
        <v>272</v>
      </c>
      <c r="R9" s="183">
        <f>SUM(R11:R203)</f>
        <v>0</v>
      </c>
      <c r="S9" s="268" t="s">
        <v>206</v>
      </c>
      <c r="T9" s="184">
        <f>SUM(T11:T203)</f>
        <v>0</v>
      </c>
      <c r="U9" s="267" t="s">
        <v>272</v>
      </c>
      <c r="V9" s="183">
        <f>SUM(V11:V203)</f>
        <v>0</v>
      </c>
      <c r="W9" s="268" t="s">
        <v>206</v>
      </c>
      <c r="X9" s="184">
        <f>SUM(X11:X203)</f>
        <v>0</v>
      </c>
      <c r="Y9" s="267" t="s">
        <v>272</v>
      </c>
      <c r="Z9" s="183">
        <f>SUM(Z11:Z203)</f>
        <v>0</v>
      </c>
      <c r="AA9" s="268" t="s">
        <v>206</v>
      </c>
    </row>
    <row r="10" spans="1:27" ht="85.5" customHeight="1" x14ac:dyDescent="0.25">
      <c r="A10" s="154" t="s">
        <v>273</v>
      </c>
      <c r="B10" s="155" t="s">
        <v>284</v>
      </c>
      <c r="C10" s="155" t="s">
        <v>303</v>
      </c>
      <c r="D10" s="155" t="s">
        <v>276</v>
      </c>
      <c r="E10" s="155" t="s">
        <v>286</v>
      </c>
      <c r="F10" s="190" t="s">
        <v>281</v>
      </c>
      <c r="G10" s="266"/>
      <c r="H10" s="202" t="s">
        <v>282</v>
      </c>
      <c r="I10" s="291"/>
      <c r="J10" s="291"/>
      <c r="K10" s="291"/>
      <c r="L10" s="162" t="s">
        <v>281</v>
      </c>
      <c r="M10" s="276"/>
      <c r="N10" s="159" t="s">
        <v>282</v>
      </c>
      <c r="O10" s="277"/>
      <c r="P10" s="158" t="s">
        <v>281</v>
      </c>
      <c r="Q10" s="267"/>
      <c r="R10" s="159" t="s">
        <v>282</v>
      </c>
      <c r="S10" s="268"/>
      <c r="T10" s="158" t="s">
        <v>281</v>
      </c>
      <c r="U10" s="267"/>
      <c r="V10" s="159" t="s">
        <v>282</v>
      </c>
      <c r="W10" s="268"/>
      <c r="X10" s="158" t="s">
        <v>281</v>
      </c>
      <c r="Y10" s="267"/>
      <c r="Z10" s="159" t="s">
        <v>282</v>
      </c>
      <c r="AA10" s="268"/>
    </row>
    <row r="11" spans="1:27" ht="28.15" customHeight="1" x14ac:dyDescent="0.25">
      <c r="A11" s="214">
        <v>1</v>
      </c>
      <c r="B11" s="187"/>
      <c r="C11" s="192" t="s">
        <v>6</v>
      </c>
      <c r="D11" s="192"/>
      <c r="E11" s="215"/>
      <c r="F11" s="159">
        <f t="shared" ref="F11:F42" si="0">IF(C11="b2.1", 15,IF(C11="b2.2", 15, IF(C11="b2.3", 5, IF(C11="b2.4", 3, IF(C11="b2.5", 15, IF(C11="b2.6", 10, IF(C11="b2.7", 4, IF(C11="b2.8", 2, IF(C11="b2.9", 1, IF(C11="b2.10", 15, IF(C11="b2.11", 30, IF(C11="b2.12", 5, IF(C11="b2.13", 15, IF(C11="b2.14", 2, IF(C11="b2.15", 2.5, IF(C11="b2.16", 15, IF(C11="b2.17", 10, IF(C11="b2.18", 5, IF(C11="b2.19", 10, IF(C11="b2.20", 5, IF(C11="b2.21", 10, IF(C11="b2.22", 30, IF(C11="b2.23", 0, IF(C11="b2.24", 0, IF(C11="b2.25", 0, IF(C11="b2.26", 0, IF(C11="b2.27", 0, IF(C11="b2.28", 0, IF(C11="b2.29", 0, IF(C11="b2.30", 0, IF(C11="b2.31", 0, IF(C11="b2.32", 0, IF(C11="b2.33", 0, IF(C11="b2.34", 0, IF(C11="b2.35", 0, IF(C11="b2.36", 0, 0))))))))))))))))))))))))))))))))))))</f>
        <v>0</v>
      </c>
      <c r="G11" s="216"/>
      <c r="H11" s="159">
        <f t="shared" ref="H11:H42" si="1">F11*G11</f>
        <v>0</v>
      </c>
      <c r="I11" s="280"/>
      <c r="J11" s="280"/>
      <c r="K11" s="280"/>
      <c r="L11" s="162">
        <f t="shared" ref="L11:L42" si="2">F11</f>
        <v>0</v>
      </c>
      <c r="M11" s="164"/>
      <c r="N11" s="159">
        <f t="shared" ref="N11:N42" si="3">L11*M11</f>
        <v>0</v>
      </c>
      <c r="O11" s="165"/>
      <c r="P11" s="158">
        <f t="shared" ref="P11:P42" si="4">F11</f>
        <v>0</v>
      </c>
      <c r="Q11" s="164"/>
      <c r="R11" s="159">
        <f t="shared" ref="R11:R42" si="5">Q11*P11</f>
        <v>0</v>
      </c>
      <c r="S11" s="165"/>
      <c r="T11" s="158">
        <f t="shared" ref="T11:T42" si="6">F11</f>
        <v>0</v>
      </c>
      <c r="U11" s="164"/>
      <c r="V11" s="159">
        <f t="shared" ref="V11:V42" si="7">U11*T11</f>
        <v>0</v>
      </c>
      <c r="W11" s="166"/>
      <c r="X11" s="158">
        <f t="shared" ref="X11:X42" si="8">F11</f>
        <v>0</v>
      </c>
      <c r="Y11" s="164"/>
      <c r="Z11" s="159">
        <f t="shared" ref="Z11:Z42" si="9">Y11*X11</f>
        <v>0</v>
      </c>
      <c r="AA11" s="165"/>
    </row>
    <row r="12" spans="1:27" ht="20.25" customHeight="1" x14ac:dyDescent="0.25">
      <c r="A12" s="214">
        <v>2</v>
      </c>
      <c r="B12" s="217"/>
      <c r="C12" s="192" t="s">
        <v>6</v>
      </c>
      <c r="D12" s="192"/>
      <c r="E12" s="215"/>
      <c r="F12" s="159">
        <f t="shared" si="0"/>
        <v>0</v>
      </c>
      <c r="G12" s="216"/>
      <c r="H12" s="159">
        <f t="shared" si="1"/>
        <v>0</v>
      </c>
      <c r="I12" s="280"/>
      <c r="J12" s="280"/>
      <c r="K12" s="280"/>
      <c r="L12" s="162">
        <f t="shared" si="2"/>
        <v>0</v>
      </c>
      <c r="M12" s="164"/>
      <c r="N12" s="159">
        <f t="shared" si="3"/>
        <v>0</v>
      </c>
      <c r="O12" s="165"/>
      <c r="P12" s="158">
        <f t="shared" si="4"/>
        <v>0</v>
      </c>
      <c r="Q12" s="164"/>
      <c r="R12" s="159">
        <f t="shared" si="5"/>
        <v>0</v>
      </c>
      <c r="S12" s="165"/>
      <c r="T12" s="158">
        <f t="shared" si="6"/>
        <v>0</v>
      </c>
      <c r="U12" s="164"/>
      <c r="V12" s="159">
        <f t="shared" si="7"/>
        <v>0</v>
      </c>
      <c r="W12" s="166"/>
      <c r="X12" s="158">
        <f t="shared" si="8"/>
        <v>0</v>
      </c>
      <c r="Y12" s="164"/>
      <c r="Z12" s="159">
        <f t="shared" si="9"/>
        <v>0</v>
      </c>
      <c r="AA12" s="165"/>
    </row>
    <row r="13" spans="1:27" ht="20.25" customHeight="1" x14ac:dyDescent="0.25">
      <c r="A13" s="214">
        <v>3</v>
      </c>
      <c r="B13" s="187"/>
      <c r="C13" s="192" t="s">
        <v>6</v>
      </c>
      <c r="D13" s="192"/>
      <c r="E13" s="215"/>
      <c r="F13" s="159">
        <f t="shared" si="0"/>
        <v>0</v>
      </c>
      <c r="G13" s="216"/>
      <c r="H13" s="159">
        <f t="shared" si="1"/>
        <v>0</v>
      </c>
      <c r="I13" s="280"/>
      <c r="J13" s="280"/>
      <c r="K13" s="280"/>
      <c r="L13" s="162">
        <f t="shared" si="2"/>
        <v>0</v>
      </c>
      <c r="M13" s="164"/>
      <c r="N13" s="159">
        <f t="shared" si="3"/>
        <v>0</v>
      </c>
      <c r="O13" s="165"/>
      <c r="P13" s="158">
        <f t="shared" si="4"/>
        <v>0</v>
      </c>
      <c r="Q13" s="164"/>
      <c r="R13" s="159">
        <f t="shared" si="5"/>
        <v>0</v>
      </c>
      <c r="S13" s="165"/>
      <c r="T13" s="158">
        <f t="shared" si="6"/>
        <v>0</v>
      </c>
      <c r="U13" s="164"/>
      <c r="V13" s="159">
        <f t="shared" si="7"/>
        <v>0</v>
      </c>
      <c r="W13" s="166"/>
      <c r="X13" s="158">
        <f t="shared" si="8"/>
        <v>0</v>
      </c>
      <c r="Y13" s="164"/>
      <c r="Z13" s="159">
        <f t="shared" si="9"/>
        <v>0</v>
      </c>
      <c r="AA13" s="165"/>
    </row>
    <row r="14" spans="1:27" ht="20.25" customHeight="1" x14ac:dyDescent="0.25">
      <c r="A14" s="214">
        <v>4</v>
      </c>
      <c r="B14" s="187"/>
      <c r="C14" s="192" t="s">
        <v>6</v>
      </c>
      <c r="D14" s="192"/>
      <c r="E14" s="215"/>
      <c r="F14" s="159">
        <f t="shared" si="0"/>
        <v>0</v>
      </c>
      <c r="G14" s="216"/>
      <c r="H14" s="159">
        <f t="shared" si="1"/>
        <v>0</v>
      </c>
      <c r="I14" s="280"/>
      <c r="J14" s="280"/>
      <c r="K14" s="280"/>
      <c r="L14" s="162">
        <f t="shared" si="2"/>
        <v>0</v>
      </c>
      <c r="M14" s="164"/>
      <c r="N14" s="159">
        <f t="shared" si="3"/>
        <v>0</v>
      </c>
      <c r="O14" s="165"/>
      <c r="P14" s="158">
        <f t="shared" si="4"/>
        <v>0</v>
      </c>
      <c r="Q14" s="164"/>
      <c r="R14" s="159">
        <f t="shared" si="5"/>
        <v>0</v>
      </c>
      <c r="S14" s="165"/>
      <c r="T14" s="158">
        <f t="shared" si="6"/>
        <v>0</v>
      </c>
      <c r="U14" s="164"/>
      <c r="V14" s="159">
        <f t="shared" si="7"/>
        <v>0</v>
      </c>
      <c r="W14" s="166"/>
      <c r="X14" s="158">
        <f t="shared" si="8"/>
        <v>0</v>
      </c>
      <c r="Y14" s="164"/>
      <c r="Z14" s="159">
        <f t="shared" si="9"/>
        <v>0</v>
      </c>
      <c r="AA14" s="165"/>
    </row>
    <row r="15" spans="1:27" ht="20.25" customHeight="1" x14ac:dyDescent="0.25">
      <c r="A15" s="214">
        <v>5</v>
      </c>
      <c r="B15" s="187"/>
      <c r="C15" s="192" t="s">
        <v>6</v>
      </c>
      <c r="D15" s="192"/>
      <c r="E15" s="215"/>
      <c r="F15" s="159">
        <f t="shared" si="0"/>
        <v>0</v>
      </c>
      <c r="G15" s="216"/>
      <c r="H15" s="159">
        <f t="shared" si="1"/>
        <v>0</v>
      </c>
      <c r="I15" s="280"/>
      <c r="J15" s="280"/>
      <c r="K15" s="280"/>
      <c r="L15" s="162">
        <f t="shared" si="2"/>
        <v>0</v>
      </c>
      <c r="M15" s="164"/>
      <c r="N15" s="159">
        <f t="shared" si="3"/>
        <v>0</v>
      </c>
      <c r="O15" s="165"/>
      <c r="P15" s="158">
        <f t="shared" si="4"/>
        <v>0</v>
      </c>
      <c r="Q15" s="164"/>
      <c r="R15" s="159">
        <f t="shared" si="5"/>
        <v>0</v>
      </c>
      <c r="S15" s="165"/>
      <c r="T15" s="158">
        <f t="shared" si="6"/>
        <v>0</v>
      </c>
      <c r="U15" s="164"/>
      <c r="V15" s="159">
        <f t="shared" si="7"/>
        <v>0</v>
      </c>
      <c r="W15" s="166"/>
      <c r="X15" s="158">
        <f t="shared" si="8"/>
        <v>0</v>
      </c>
      <c r="Y15" s="164"/>
      <c r="Z15" s="159">
        <f t="shared" si="9"/>
        <v>0</v>
      </c>
      <c r="AA15" s="165"/>
    </row>
    <row r="16" spans="1:27" ht="20.25" customHeight="1" x14ac:dyDescent="0.25">
      <c r="A16" s="214">
        <v>6</v>
      </c>
      <c r="B16" s="187"/>
      <c r="C16" s="192" t="s">
        <v>6</v>
      </c>
      <c r="D16" s="192"/>
      <c r="E16" s="215"/>
      <c r="F16" s="159">
        <f t="shared" si="0"/>
        <v>0</v>
      </c>
      <c r="G16" s="216"/>
      <c r="H16" s="159">
        <f t="shared" si="1"/>
        <v>0</v>
      </c>
      <c r="I16" s="280"/>
      <c r="J16" s="280"/>
      <c r="K16" s="280"/>
      <c r="L16" s="162">
        <f t="shared" si="2"/>
        <v>0</v>
      </c>
      <c r="M16" s="164"/>
      <c r="N16" s="159">
        <f t="shared" si="3"/>
        <v>0</v>
      </c>
      <c r="O16" s="165"/>
      <c r="P16" s="158">
        <f t="shared" si="4"/>
        <v>0</v>
      </c>
      <c r="Q16" s="164"/>
      <c r="R16" s="159">
        <f t="shared" si="5"/>
        <v>0</v>
      </c>
      <c r="S16" s="165"/>
      <c r="T16" s="158">
        <f t="shared" si="6"/>
        <v>0</v>
      </c>
      <c r="U16" s="164"/>
      <c r="V16" s="159">
        <f t="shared" si="7"/>
        <v>0</v>
      </c>
      <c r="W16" s="166"/>
      <c r="X16" s="158">
        <f t="shared" si="8"/>
        <v>0</v>
      </c>
      <c r="Y16" s="164"/>
      <c r="Z16" s="159">
        <f t="shared" si="9"/>
        <v>0</v>
      </c>
      <c r="AA16" s="165"/>
    </row>
    <row r="17" spans="1:27" ht="20.25" customHeight="1" x14ac:dyDescent="0.25">
      <c r="A17" s="214">
        <v>7</v>
      </c>
      <c r="B17" s="187"/>
      <c r="C17" s="192" t="s">
        <v>6</v>
      </c>
      <c r="D17" s="192"/>
      <c r="E17" s="215"/>
      <c r="F17" s="159">
        <f t="shared" si="0"/>
        <v>0</v>
      </c>
      <c r="G17" s="216"/>
      <c r="H17" s="159">
        <f t="shared" si="1"/>
        <v>0</v>
      </c>
      <c r="I17" s="280"/>
      <c r="J17" s="280"/>
      <c r="K17" s="280"/>
      <c r="L17" s="162">
        <f t="shared" si="2"/>
        <v>0</v>
      </c>
      <c r="M17" s="164"/>
      <c r="N17" s="159">
        <f t="shared" si="3"/>
        <v>0</v>
      </c>
      <c r="O17" s="165"/>
      <c r="P17" s="158">
        <f t="shared" si="4"/>
        <v>0</v>
      </c>
      <c r="Q17" s="164"/>
      <c r="R17" s="159">
        <f t="shared" si="5"/>
        <v>0</v>
      </c>
      <c r="S17" s="165"/>
      <c r="T17" s="158">
        <f t="shared" si="6"/>
        <v>0</v>
      </c>
      <c r="U17" s="164"/>
      <c r="V17" s="159">
        <f t="shared" si="7"/>
        <v>0</v>
      </c>
      <c r="W17" s="166"/>
      <c r="X17" s="158">
        <f t="shared" si="8"/>
        <v>0</v>
      </c>
      <c r="Y17" s="164"/>
      <c r="Z17" s="159">
        <f t="shared" si="9"/>
        <v>0</v>
      </c>
      <c r="AA17" s="165"/>
    </row>
    <row r="18" spans="1:27" ht="20.25" customHeight="1" x14ac:dyDescent="0.25">
      <c r="A18" s="214">
        <v>8</v>
      </c>
      <c r="B18" s="187"/>
      <c r="C18" s="192" t="s">
        <v>6</v>
      </c>
      <c r="D18" s="192"/>
      <c r="E18" s="215"/>
      <c r="F18" s="159">
        <f t="shared" si="0"/>
        <v>0</v>
      </c>
      <c r="G18" s="216"/>
      <c r="H18" s="159">
        <f t="shared" si="1"/>
        <v>0</v>
      </c>
      <c r="I18" s="280"/>
      <c r="J18" s="280"/>
      <c r="K18" s="280"/>
      <c r="L18" s="162">
        <f t="shared" si="2"/>
        <v>0</v>
      </c>
      <c r="M18" s="164"/>
      <c r="N18" s="159">
        <f t="shared" si="3"/>
        <v>0</v>
      </c>
      <c r="O18" s="165"/>
      <c r="P18" s="158">
        <f t="shared" si="4"/>
        <v>0</v>
      </c>
      <c r="Q18" s="164"/>
      <c r="R18" s="159">
        <f t="shared" si="5"/>
        <v>0</v>
      </c>
      <c r="S18" s="165"/>
      <c r="T18" s="158">
        <f t="shared" si="6"/>
        <v>0</v>
      </c>
      <c r="U18" s="164"/>
      <c r="V18" s="159">
        <f t="shared" si="7"/>
        <v>0</v>
      </c>
      <c r="W18" s="166"/>
      <c r="X18" s="158">
        <f t="shared" si="8"/>
        <v>0</v>
      </c>
      <c r="Y18" s="164"/>
      <c r="Z18" s="159">
        <f t="shared" si="9"/>
        <v>0</v>
      </c>
      <c r="AA18" s="165"/>
    </row>
    <row r="19" spans="1:27" ht="20.25" customHeight="1" x14ac:dyDescent="0.25">
      <c r="A19" s="214">
        <v>9</v>
      </c>
      <c r="B19" s="187"/>
      <c r="C19" s="192" t="s">
        <v>6</v>
      </c>
      <c r="D19" s="192"/>
      <c r="E19" s="215"/>
      <c r="F19" s="159">
        <f t="shared" si="0"/>
        <v>0</v>
      </c>
      <c r="G19" s="216"/>
      <c r="H19" s="159">
        <f t="shared" si="1"/>
        <v>0</v>
      </c>
      <c r="I19" s="280"/>
      <c r="J19" s="280"/>
      <c r="K19" s="280"/>
      <c r="L19" s="162">
        <f t="shared" si="2"/>
        <v>0</v>
      </c>
      <c r="M19" s="164"/>
      <c r="N19" s="159">
        <f t="shared" si="3"/>
        <v>0</v>
      </c>
      <c r="O19" s="165"/>
      <c r="P19" s="158">
        <f t="shared" si="4"/>
        <v>0</v>
      </c>
      <c r="Q19" s="164"/>
      <c r="R19" s="159">
        <f t="shared" si="5"/>
        <v>0</v>
      </c>
      <c r="S19" s="165"/>
      <c r="T19" s="158">
        <f t="shared" si="6"/>
        <v>0</v>
      </c>
      <c r="U19" s="164"/>
      <c r="V19" s="159">
        <f t="shared" si="7"/>
        <v>0</v>
      </c>
      <c r="W19" s="166"/>
      <c r="X19" s="158">
        <f t="shared" si="8"/>
        <v>0</v>
      </c>
      <c r="Y19" s="164"/>
      <c r="Z19" s="159">
        <f t="shared" si="9"/>
        <v>0</v>
      </c>
      <c r="AA19" s="165"/>
    </row>
    <row r="20" spans="1:27" ht="20.25" customHeight="1" x14ac:dyDescent="0.25">
      <c r="A20" s="214">
        <v>10</v>
      </c>
      <c r="B20" s="187"/>
      <c r="C20" s="192" t="s">
        <v>6</v>
      </c>
      <c r="D20" s="192"/>
      <c r="E20" s="215"/>
      <c r="F20" s="159">
        <f t="shared" si="0"/>
        <v>0</v>
      </c>
      <c r="G20" s="216"/>
      <c r="H20" s="159">
        <f t="shared" si="1"/>
        <v>0</v>
      </c>
      <c r="I20" s="280"/>
      <c r="J20" s="280"/>
      <c r="K20" s="280"/>
      <c r="L20" s="162">
        <f t="shared" si="2"/>
        <v>0</v>
      </c>
      <c r="M20" s="164"/>
      <c r="N20" s="159">
        <f t="shared" si="3"/>
        <v>0</v>
      </c>
      <c r="O20" s="165"/>
      <c r="P20" s="158">
        <f t="shared" si="4"/>
        <v>0</v>
      </c>
      <c r="Q20" s="164"/>
      <c r="R20" s="159">
        <f t="shared" si="5"/>
        <v>0</v>
      </c>
      <c r="S20" s="165"/>
      <c r="T20" s="158">
        <f t="shared" si="6"/>
        <v>0</v>
      </c>
      <c r="U20" s="164"/>
      <c r="V20" s="159">
        <f t="shared" si="7"/>
        <v>0</v>
      </c>
      <c r="W20" s="166"/>
      <c r="X20" s="158">
        <f t="shared" si="8"/>
        <v>0</v>
      </c>
      <c r="Y20" s="164"/>
      <c r="Z20" s="159">
        <f t="shared" si="9"/>
        <v>0</v>
      </c>
      <c r="AA20" s="165"/>
    </row>
    <row r="21" spans="1:27" ht="20.25" customHeight="1" x14ac:dyDescent="0.25">
      <c r="A21" s="214">
        <v>11</v>
      </c>
      <c r="B21" s="187"/>
      <c r="C21" s="192" t="s">
        <v>6</v>
      </c>
      <c r="D21" s="192"/>
      <c r="E21" s="215"/>
      <c r="F21" s="159">
        <f t="shared" si="0"/>
        <v>0</v>
      </c>
      <c r="G21" s="216"/>
      <c r="H21" s="159">
        <f t="shared" si="1"/>
        <v>0</v>
      </c>
      <c r="I21" s="280"/>
      <c r="J21" s="280"/>
      <c r="K21" s="280"/>
      <c r="L21" s="162">
        <f t="shared" si="2"/>
        <v>0</v>
      </c>
      <c r="M21" s="164"/>
      <c r="N21" s="159">
        <f t="shared" si="3"/>
        <v>0</v>
      </c>
      <c r="O21" s="165"/>
      <c r="P21" s="158">
        <f t="shared" si="4"/>
        <v>0</v>
      </c>
      <c r="Q21" s="164"/>
      <c r="R21" s="159">
        <f t="shared" si="5"/>
        <v>0</v>
      </c>
      <c r="S21" s="165"/>
      <c r="T21" s="158">
        <f t="shared" si="6"/>
        <v>0</v>
      </c>
      <c r="U21" s="164"/>
      <c r="V21" s="159">
        <f t="shared" si="7"/>
        <v>0</v>
      </c>
      <c r="W21" s="166"/>
      <c r="X21" s="158">
        <f t="shared" si="8"/>
        <v>0</v>
      </c>
      <c r="Y21" s="164"/>
      <c r="Z21" s="159">
        <f t="shared" si="9"/>
        <v>0</v>
      </c>
      <c r="AA21" s="165"/>
    </row>
    <row r="22" spans="1:27" ht="20.25" customHeight="1" x14ac:dyDescent="0.25">
      <c r="A22" s="214">
        <v>12</v>
      </c>
      <c r="B22" s="187"/>
      <c r="C22" s="192" t="s">
        <v>6</v>
      </c>
      <c r="D22" s="192"/>
      <c r="E22" s="215"/>
      <c r="F22" s="159">
        <f t="shared" si="0"/>
        <v>0</v>
      </c>
      <c r="G22" s="216"/>
      <c r="H22" s="159">
        <f t="shared" si="1"/>
        <v>0</v>
      </c>
      <c r="I22" s="280"/>
      <c r="J22" s="280"/>
      <c r="K22" s="280"/>
      <c r="L22" s="162">
        <f t="shared" si="2"/>
        <v>0</v>
      </c>
      <c r="M22" s="164"/>
      <c r="N22" s="159">
        <f t="shared" si="3"/>
        <v>0</v>
      </c>
      <c r="O22" s="165"/>
      <c r="P22" s="158">
        <f t="shared" si="4"/>
        <v>0</v>
      </c>
      <c r="Q22" s="164"/>
      <c r="R22" s="159">
        <f t="shared" si="5"/>
        <v>0</v>
      </c>
      <c r="S22" s="165"/>
      <c r="T22" s="158">
        <f t="shared" si="6"/>
        <v>0</v>
      </c>
      <c r="U22" s="164"/>
      <c r="V22" s="159">
        <f t="shared" si="7"/>
        <v>0</v>
      </c>
      <c r="W22" s="166"/>
      <c r="X22" s="158">
        <f t="shared" si="8"/>
        <v>0</v>
      </c>
      <c r="Y22" s="164"/>
      <c r="Z22" s="159">
        <f t="shared" si="9"/>
        <v>0</v>
      </c>
      <c r="AA22" s="165"/>
    </row>
    <row r="23" spans="1:27" ht="20.25" customHeight="1" x14ac:dyDescent="0.25">
      <c r="A23" s="214">
        <v>13</v>
      </c>
      <c r="B23" s="187"/>
      <c r="C23" s="192" t="s">
        <v>6</v>
      </c>
      <c r="D23" s="192"/>
      <c r="E23" s="215"/>
      <c r="F23" s="159">
        <f t="shared" si="0"/>
        <v>0</v>
      </c>
      <c r="G23" s="216"/>
      <c r="H23" s="159">
        <f t="shared" si="1"/>
        <v>0</v>
      </c>
      <c r="I23" s="280"/>
      <c r="J23" s="280"/>
      <c r="K23" s="280"/>
      <c r="L23" s="162">
        <f t="shared" si="2"/>
        <v>0</v>
      </c>
      <c r="M23" s="164"/>
      <c r="N23" s="159">
        <f t="shared" si="3"/>
        <v>0</v>
      </c>
      <c r="O23" s="165"/>
      <c r="P23" s="158">
        <f t="shared" si="4"/>
        <v>0</v>
      </c>
      <c r="Q23" s="164"/>
      <c r="R23" s="159">
        <f t="shared" si="5"/>
        <v>0</v>
      </c>
      <c r="S23" s="165"/>
      <c r="T23" s="158">
        <f t="shared" si="6"/>
        <v>0</v>
      </c>
      <c r="U23" s="164"/>
      <c r="V23" s="159">
        <f t="shared" si="7"/>
        <v>0</v>
      </c>
      <c r="W23" s="166"/>
      <c r="X23" s="158">
        <f t="shared" si="8"/>
        <v>0</v>
      </c>
      <c r="Y23" s="164"/>
      <c r="Z23" s="159">
        <f t="shared" si="9"/>
        <v>0</v>
      </c>
      <c r="AA23" s="165"/>
    </row>
    <row r="24" spans="1:27" ht="20.25" customHeight="1" x14ac:dyDescent="0.25">
      <c r="A24" s="214">
        <v>14</v>
      </c>
      <c r="B24" s="187"/>
      <c r="C24" s="192" t="s">
        <v>6</v>
      </c>
      <c r="D24" s="192"/>
      <c r="E24" s="215"/>
      <c r="F24" s="159">
        <f t="shared" si="0"/>
        <v>0</v>
      </c>
      <c r="G24" s="216"/>
      <c r="H24" s="159">
        <f t="shared" si="1"/>
        <v>0</v>
      </c>
      <c r="I24" s="280"/>
      <c r="J24" s="280"/>
      <c r="K24" s="280"/>
      <c r="L24" s="162">
        <f t="shared" si="2"/>
        <v>0</v>
      </c>
      <c r="M24" s="164"/>
      <c r="N24" s="159">
        <f t="shared" si="3"/>
        <v>0</v>
      </c>
      <c r="O24" s="165"/>
      <c r="P24" s="158">
        <f t="shared" si="4"/>
        <v>0</v>
      </c>
      <c r="Q24" s="164"/>
      <c r="R24" s="159">
        <f t="shared" si="5"/>
        <v>0</v>
      </c>
      <c r="S24" s="165"/>
      <c r="T24" s="158">
        <f t="shared" si="6"/>
        <v>0</v>
      </c>
      <c r="U24" s="164"/>
      <c r="V24" s="159">
        <f t="shared" si="7"/>
        <v>0</v>
      </c>
      <c r="W24" s="166"/>
      <c r="X24" s="158">
        <f t="shared" si="8"/>
        <v>0</v>
      </c>
      <c r="Y24" s="164"/>
      <c r="Z24" s="159">
        <f t="shared" si="9"/>
        <v>0</v>
      </c>
      <c r="AA24" s="165"/>
    </row>
    <row r="25" spans="1:27" ht="20.25" customHeight="1" x14ac:dyDescent="0.25">
      <c r="A25" s="214">
        <v>15</v>
      </c>
      <c r="B25" s="187"/>
      <c r="C25" s="192" t="s">
        <v>6</v>
      </c>
      <c r="D25" s="187"/>
      <c r="E25" s="218"/>
      <c r="F25" s="159">
        <f t="shared" si="0"/>
        <v>0</v>
      </c>
      <c r="G25" s="216"/>
      <c r="H25" s="159">
        <f t="shared" si="1"/>
        <v>0</v>
      </c>
      <c r="I25" s="280"/>
      <c r="J25" s="280"/>
      <c r="K25" s="280"/>
      <c r="L25" s="162">
        <f t="shared" si="2"/>
        <v>0</v>
      </c>
      <c r="M25" s="164"/>
      <c r="N25" s="159">
        <f t="shared" si="3"/>
        <v>0</v>
      </c>
      <c r="O25" s="165"/>
      <c r="P25" s="158">
        <f t="shared" si="4"/>
        <v>0</v>
      </c>
      <c r="Q25" s="164"/>
      <c r="R25" s="159">
        <f t="shared" si="5"/>
        <v>0</v>
      </c>
      <c r="S25" s="165"/>
      <c r="T25" s="158">
        <f t="shared" si="6"/>
        <v>0</v>
      </c>
      <c r="U25" s="164"/>
      <c r="V25" s="159">
        <f t="shared" si="7"/>
        <v>0</v>
      </c>
      <c r="W25" s="166"/>
      <c r="X25" s="158">
        <f t="shared" si="8"/>
        <v>0</v>
      </c>
      <c r="Y25" s="164"/>
      <c r="Z25" s="159">
        <f t="shared" si="9"/>
        <v>0</v>
      </c>
      <c r="AA25" s="165"/>
    </row>
    <row r="26" spans="1:27" ht="20.25" customHeight="1" x14ac:dyDescent="0.25">
      <c r="A26" s="214">
        <v>16</v>
      </c>
      <c r="B26" s="187"/>
      <c r="C26" s="192" t="s">
        <v>6</v>
      </c>
      <c r="D26" s="187"/>
      <c r="E26" s="218"/>
      <c r="F26" s="159">
        <f t="shared" si="0"/>
        <v>0</v>
      </c>
      <c r="G26" s="216"/>
      <c r="H26" s="159">
        <f t="shared" si="1"/>
        <v>0</v>
      </c>
      <c r="I26" s="280"/>
      <c r="J26" s="280"/>
      <c r="K26" s="280"/>
      <c r="L26" s="162">
        <f t="shared" si="2"/>
        <v>0</v>
      </c>
      <c r="M26" s="164"/>
      <c r="N26" s="159">
        <f t="shared" si="3"/>
        <v>0</v>
      </c>
      <c r="O26" s="165"/>
      <c r="P26" s="158">
        <f t="shared" si="4"/>
        <v>0</v>
      </c>
      <c r="Q26" s="164"/>
      <c r="R26" s="159">
        <f t="shared" si="5"/>
        <v>0</v>
      </c>
      <c r="S26" s="165"/>
      <c r="T26" s="158">
        <f t="shared" si="6"/>
        <v>0</v>
      </c>
      <c r="U26" s="164"/>
      <c r="V26" s="159">
        <f t="shared" si="7"/>
        <v>0</v>
      </c>
      <c r="W26" s="166"/>
      <c r="X26" s="158">
        <f t="shared" si="8"/>
        <v>0</v>
      </c>
      <c r="Y26" s="164"/>
      <c r="Z26" s="159">
        <f t="shared" si="9"/>
        <v>0</v>
      </c>
      <c r="AA26" s="165"/>
    </row>
    <row r="27" spans="1:27" ht="20.25" customHeight="1" x14ac:dyDescent="0.25">
      <c r="A27" s="214">
        <v>17</v>
      </c>
      <c r="B27" s="187"/>
      <c r="C27" s="192" t="s">
        <v>6</v>
      </c>
      <c r="D27" s="187"/>
      <c r="E27" s="218"/>
      <c r="F27" s="159">
        <f t="shared" si="0"/>
        <v>0</v>
      </c>
      <c r="G27" s="216"/>
      <c r="H27" s="159">
        <f t="shared" si="1"/>
        <v>0</v>
      </c>
      <c r="I27" s="280"/>
      <c r="J27" s="280"/>
      <c r="K27" s="280"/>
      <c r="L27" s="162">
        <f t="shared" si="2"/>
        <v>0</v>
      </c>
      <c r="M27" s="164"/>
      <c r="N27" s="159">
        <f t="shared" si="3"/>
        <v>0</v>
      </c>
      <c r="O27" s="165"/>
      <c r="P27" s="158">
        <f t="shared" si="4"/>
        <v>0</v>
      </c>
      <c r="Q27" s="164"/>
      <c r="R27" s="159">
        <f t="shared" si="5"/>
        <v>0</v>
      </c>
      <c r="S27" s="165"/>
      <c r="T27" s="158">
        <f t="shared" si="6"/>
        <v>0</v>
      </c>
      <c r="U27" s="164"/>
      <c r="V27" s="159">
        <f t="shared" si="7"/>
        <v>0</v>
      </c>
      <c r="W27" s="166"/>
      <c r="X27" s="158">
        <f t="shared" si="8"/>
        <v>0</v>
      </c>
      <c r="Y27" s="164"/>
      <c r="Z27" s="159">
        <f t="shared" si="9"/>
        <v>0</v>
      </c>
      <c r="AA27" s="165"/>
    </row>
    <row r="28" spans="1:27" ht="20.25" customHeight="1" x14ac:dyDescent="0.25">
      <c r="A28" s="214">
        <v>18</v>
      </c>
      <c r="B28" s="187"/>
      <c r="C28" s="192" t="s">
        <v>6</v>
      </c>
      <c r="D28" s="187"/>
      <c r="E28" s="218"/>
      <c r="F28" s="159">
        <f t="shared" si="0"/>
        <v>0</v>
      </c>
      <c r="G28" s="216"/>
      <c r="H28" s="159">
        <f t="shared" si="1"/>
        <v>0</v>
      </c>
      <c r="I28" s="280"/>
      <c r="J28" s="280"/>
      <c r="K28" s="280"/>
      <c r="L28" s="162">
        <f t="shared" si="2"/>
        <v>0</v>
      </c>
      <c r="M28" s="164"/>
      <c r="N28" s="159">
        <f t="shared" si="3"/>
        <v>0</v>
      </c>
      <c r="O28" s="165"/>
      <c r="P28" s="158">
        <f t="shared" si="4"/>
        <v>0</v>
      </c>
      <c r="Q28" s="164"/>
      <c r="R28" s="159">
        <f t="shared" si="5"/>
        <v>0</v>
      </c>
      <c r="S28" s="165"/>
      <c r="T28" s="158">
        <f t="shared" si="6"/>
        <v>0</v>
      </c>
      <c r="U28" s="164"/>
      <c r="V28" s="159">
        <f t="shared" si="7"/>
        <v>0</v>
      </c>
      <c r="W28" s="166"/>
      <c r="X28" s="158">
        <f t="shared" si="8"/>
        <v>0</v>
      </c>
      <c r="Y28" s="164"/>
      <c r="Z28" s="159">
        <f t="shared" si="9"/>
        <v>0</v>
      </c>
      <c r="AA28" s="165"/>
    </row>
    <row r="29" spans="1:27" ht="20.25" customHeight="1" x14ac:dyDescent="0.25">
      <c r="A29" s="214">
        <v>19</v>
      </c>
      <c r="B29" s="187"/>
      <c r="C29" s="192" t="s">
        <v>6</v>
      </c>
      <c r="D29" s="187"/>
      <c r="E29" s="218"/>
      <c r="F29" s="159">
        <f t="shared" si="0"/>
        <v>0</v>
      </c>
      <c r="G29" s="216"/>
      <c r="H29" s="159">
        <f t="shared" si="1"/>
        <v>0</v>
      </c>
      <c r="I29" s="280"/>
      <c r="J29" s="280"/>
      <c r="K29" s="280"/>
      <c r="L29" s="162">
        <f t="shared" si="2"/>
        <v>0</v>
      </c>
      <c r="M29" s="164"/>
      <c r="N29" s="159">
        <f t="shared" si="3"/>
        <v>0</v>
      </c>
      <c r="O29" s="165"/>
      <c r="P29" s="158">
        <f t="shared" si="4"/>
        <v>0</v>
      </c>
      <c r="Q29" s="164"/>
      <c r="R29" s="159">
        <f t="shared" si="5"/>
        <v>0</v>
      </c>
      <c r="S29" s="165"/>
      <c r="T29" s="158">
        <f t="shared" si="6"/>
        <v>0</v>
      </c>
      <c r="U29" s="164"/>
      <c r="V29" s="159">
        <f t="shared" si="7"/>
        <v>0</v>
      </c>
      <c r="W29" s="166"/>
      <c r="X29" s="158">
        <f t="shared" si="8"/>
        <v>0</v>
      </c>
      <c r="Y29" s="164"/>
      <c r="Z29" s="159">
        <f t="shared" si="9"/>
        <v>0</v>
      </c>
      <c r="AA29" s="165"/>
    </row>
    <row r="30" spans="1:27" ht="20.25" customHeight="1" x14ac:dyDescent="0.25">
      <c r="A30" s="214">
        <v>20</v>
      </c>
      <c r="B30" s="187"/>
      <c r="C30" s="192" t="s">
        <v>6</v>
      </c>
      <c r="D30" s="187"/>
      <c r="E30" s="218"/>
      <c r="F30" s="159">
        <f t="shared" si="0"/>
        <v>0</v>
      </c>
      <c r="G30" s="216"/>
      <c r="H30" s="159">
        <f t="shared" si="1"/>
        <v>0</v>
      </c>
      <c r="I30" s="280"/>
      <c r="J30" s="280"/>
      <c r="K30" s="280"/>
      <c r="L30" s="162">
        <f t="shared" si="2"/>
        <v>0</v>
      </c>
      <c r="M30" s="164"/>
      <c r="N30" s="159">
        <f t="shared" si="3"/>
        <v>0</v>
      </c>
      <c r="O30" s="165"/>
      <c r="P30" s="158">
        <f t="shared" si="4"/>
        <v>0</v>
      </c>
      <c r="Q30" s="164"/>
      <c r="R30" s="159">
        <f t="shared" si="5"/>
        <v>0</v>
      </c>
      <c r="S30" s="165"/>
      <c r="T30" s="158">
        <f t="shared" si="6"/>
        <v>0</v>
      </c>
      <c r="U30" s="164"/>
      <c r="V30" s="159">
        <f t="shared" si="7"/>
        <v>0</v>
      </c>
      <c r="W30" s="166"/>
      <c r="X30" s="158">
        <f t="shared" si="8"/>
        <v>0</v>
      </c>
      <c r="Y30" s="164"/>
      <c r="Z30" s="159">
        <f t="shared" si="9"/>
        <v>0</v>
      </c>
      <c r="AA30" s="165"/>
    </row>
    <row r="31" spans="1:27" ht="20.25" customHeight="1" x14ac:dyDescent="0.25">
      <c r="A31" s="214">
        <v>21</v>
      </c>
      <c r="B31" s="187"/>
      <c r="C31" s="192" t="s">
        <v>6</v>
      </c>
      <c r="D31" s="187"/>
      <c r="E31" s="218"/>
      <c r="F31" s="159">
        <f t="shared" si="0"/>
        <v>0</v>
      </c>
      <c r="G31" s="216"/>
      <c r="H31" s="159">
        <f t="shared" si="1"/>
        <v>0</v>
      </c>
      <c r="I31" s="280"/>
      <c r="J31" s="280"/>
      <c r="K31" s="280"/>
      <c r="L31" s="162">
        <f t="shared" si="2"/>
        <v>0</v>
      </c>
      <c r="M31" s="164"/>
      <c r="N31" s="159">
        <f t="shared" si="3"/>
        <v>0</v>
      </c>
      <c r="O31" s="165"/>
      <c r="P31" s="158">
        <f t="shared" si="4"/>
        <v>0</v>
      </c>
      <c r="Q31" s="164"/>
      <c r="R31" s="159">
        <f t="shared" si="5"/>
        <v>0</v>
      </c>
      <c r="S31" s="165"/>
      <c r="T31" s="158">
        <f t="shared" si="6"/>
        <v>0</v>
      </c>
      <c r="U31" s="164"/>
      <c r="V31" s="159">
        <f t="shared" si="7"/>
        <v>0</v>
      </c>
      <c r="W31" s="166"/>
      <c r="X31" s="158">
        <f t="shared" si="8"/>
        <v>0</v>
      </c>
      <c r="Y31" s="164"/>
      <c r="Z31" s="159">
        <f t="shared" si="9"/>
        <v>0</v>
      </c>
      <c r="AA31" s="165"/>
    </row>
    <row r="32" spans="1:27" ht="20.25" customHeight="1" x14ac:dyDescent="0.25">
      <c r="A32" s="214">
        <v>22</v>
      </c>
      <c r="B32" s="187"/>
      <c r="C32" s="192" t="s">
        <v>6</v>
      </c>
      <c r="D32" s="187"/>
      <c r="E32" s="218"/>
      <c r="F32" s="159">
        <f t="shared" si="0"/>
        <v>0</v>
      </c>
      <c r="G32" s="216"/>
      <c r="H32" s="159">
        <f t="shared" si="1"/>
        <v>0</v>
      </c>
      <c r="I32" s="280"/>
      <c r="J32" s="280"/>
      <c r="K32" s="280"/>
      <c r="L32" s="162">
        <f t="shared" si="2"/>
        <v>0</v>
      </c>
      <c r="M32" s="164"/>
      <c r="N32" s="159">
        <f t="shared" si="3"/>
        <v>0</v>
      </c>
      <c r="O32" s="165"/>
      <c r="P32" s="158">
        <f t="shared" si="4"/>
        <v>0</v>
      </c>
      <c r="Q32" s="164"/>
      <c r="R32" s="159">
        <f t="shared" si="5"/>
        <v>0</v>
      </c>
      <c r="S32" s="165"/>
      <c r="T32" s="158">
        <f t="shared" si="6"/>
        <v>0</v>
      </c>
      <c r="U32" s="164"/>
      <c r="V32" s="159">
        <f t="shared" si="7"/>
        <v>0</v>
      </c>
      <c r="W32" s="166"/>
      <c r="X32" s="158">
        <f t="shared" si="8"/>
        <v>0</v>
      </c>
      <c r="Y32" s="164"/>
      <c r="Z32" s="159">
        <f t="shared" si="9"/>
        <v>0</v>
      </c>
      <c r="AA32" s="165"/>
    </row>
    <row r="33" spans="1:27" ht="20.25" customHeight="1" x14ac:dyDescent="0.25">
      <c r="A33" s="214">
        <v>23</v>
      </c>
      <c r="B33" s="187"/>
      <c r="C33" s="192" t="s">
        <v>6</v>
      </c>
      <c r="D33" s="187"/>
      <c r="E33" s="218"/>
      <c r="F33" s="159">
        <f t="shared" si="0"/>
        <v>0</v>
      </c>
      <c r="G33" s="216"/>
      <c r="H33" s="159">
        <f t="shared" si="1"/>
        <v>0</v>
      </c>
      <c r="I33" s="280"/>
      <c r="J33" s="280"/>
      <c r="K33" s="280"/>
      <c r="L33" s="162">
        <f t="shared" si="2"/>
        <v>0</v>
      </c>
      <c r="M33" s="164"/>
      <c r="N33" s="159">
        <f t="shared" si="3"/>
        <v>0</v>
      </c>
      <c r="O33" s="165"/>
      <c r="P33" s="158">
        <f t="shared" si="4"/>
        <v>0</v>
      </c>
      <c r="Q33" s="164"/>
      <c r="R33" s="159">
        <f t="shared" si="5"/>
        <v>0</v>
      </c>
      <c r="S33" s="165"/>
      <c r="T33" s="158">
        <f t="shared" si="6"/>
        <v>0</v>
      </c>
      <c r="U33" s="164"/>
      <c r="V33" s="159">
        <f t="shared" si="7"/>
        <v>0</v>
      </c>
      <c r="W33" s="166"/>
      <c r="X33" s="158">
        <f t="shared" si="8"/>
        <v>0</v>
      </c>
      <c r="Y33" s="164"/>
      <c r="Z33" s="159">
        <f t="shared" si="9"/>
        <v>0</v>
      </c>
      <c r="AA33" s="165"/>
    </row>
    <row r="34" spans="1:27" ht="20.25" customHeight="1" x14ac:dyDescent="0.25">
      <c r="A34" s="214">
        <v>24</v>
      </c>
      <c r="B34" s="187"/>
      <c r="C34" s="192" t="s">
        <v>6</v>
      </c>
      <c r="D34" s="187"/>
      <c r="E34" s="218"/>
      <c r="F34" s="159">
        <f t="shared" si="0"/>
        <v>0</v>
      </c>
      <c r="G34" s="216"/>
      <c r="H34" s="159">
        <f t="shared" si="1"/>
        <v>0</v>
      </c>
      <c r="I34" s="280"/>
      <c r="J34" s="280"/>
      <c r="K34" s="280"/>
      <c r="L34" s="162">
        <f t="shared" si="2"/>
        <v>0</v>
      </c>
      <c r="M34" s="164"/>
      <c r="N34" s="159">
        <f t="shared" si="3"/>
        <v>0</v>
      </c>
      <c r="O34" s="165"/>
      <c r="P34" s="158">
        <f t="shared" si="4"/>
        <v>0</v>
      </c>
      <c r="Q34" s="164"/>
      <c r="R34" s="159">
        <f t="shared" si="5"/>
        <v>0</v>
      </c>
      <c r="S34" s="165"/>
      <c r="T34" s="158">
        <f t="shared" si="6"/>
        <v>0</v>
      </c>
      <c r="U34" s="164"/>
      <c r="V34" s="159">
        <f t="shared" si="7"/>
        <v>0</v>
      </c>
      <c r="W34" s="166"/>
      <c r="X34" s="158">
        <f t="shared" si="8"/>
        <v>0</v>
      </c>
      <c r="Y34" s="164"/>
      <c r="Z34" s="159">
        <f t="shared" si="9"/>
        <v>0</v>
      </c>
      <c r="AA34" s="165"/>
    </row>
    <row r="35" spans="1:27" ht="20.25" customHeight="1" x14ac:dyDescent="0.25">
      <c r="A35" s="214">
        <v>25</v>
      </c>
      <c r="B35" s="187"/>
      <c r="C35" s="192" t="s">
        <v>6</v>
      </c>
      <c r="D35" s="187"/>
      <c r="E35" s="160"/>
      <c r="F35" s="159">
        <f t="shared" si="0"/>
        <v>0</v>
      </c>
      <c r="G35" s="216"/>
      <c r="H35" s="159">
        <f t="shared" si="1"/>
        <v>0</v>
      </c>
      <c r="I35" s="280"/>
      <c r="J35" s="280"/>
      <c r="K35" s="280"/>
      <c r="L35" s="162">
        <f t="shared" si="2"/>
        <v>0</v>
      </c>
      <c r="M35" s="164"/>
      <c r="N35" s="159">
        <f t="shared" si="3"/>
        <v>0</v>
      </c>
      <c r="O35" s="165"/>
      <c r="P35" s="158">
        <f t="shared" si="4"/>
        <v>0</v>
      </c>
      <c r="Q35" s="164"/>
      <c r="R35" s="159">
        <f t="shared" si="5"/>
        <v>0</v>
      </c>
      <c r="S35" s="165"/>
      <c r="T35" s="158">
        <f t="shared" si="6"/>
        <v>0</v>
      </c>
      <c r="U35" s="164"/>
      <c r="V35" s="159">
        <f t="shared" si="7"/>
        <v>0</v>
      </c>
      <c r="W35" s="166"/>
      <c r="X35" s="158">
        <f t="shared" si="8"/>
        <v>0</v>
      </c>
      <c r="Y35" s="164"/>
      <c r="Z35" s="159">
        <f t="shared" si="9"/>
        <v>0</v>
      </c>
      <c r="AA35" s="165"/>
    </row>
    <row r="36" spans="1:27" ht="20.25" customHeight="1" x14ac:dyDescent="0.25">
      <c r="A36" s="214">
        <v>26</v>
      </c>
      <c r="B36" s="187"/>
      <c r="C36" s="192" t="s">
        <v>6</v>
      </c>
      <c r="D36" s="187"/>
      <c r="E36" s="160"/>
      <c r="F36" s="159">
        <f t="shared" si="0"/>
        <v>0</v>
      </c>
      <c r="G36" s="216"/>
      <c r="H36" s="159">
        <f t="shared" si="1"/>
        <v>0</v>
      </c>
      <c r="I36" s="280"/>
      <c r="J36" s="280"/>
      <c r="K36" s="280"/>
      <c r="L36" s="162">
        <f t="shared" si="2"/>
        <v>0</v>
      </c>
      <c r="M36" s="164"/>
      <c r="N36" s="159">
        <f t="shared" si="3"/>
        <v>0</v>
      </c>
      <c r="O36" s="165"/>
      <c r="P36" s="158">
        <f t="shared" si="4"/>
        <v>0</v>
      </c>
      <c r="Q36" s="164"/>
      <c r="R36" s="159">
        <f t="shared" si="5"/>
        <v>0</v>
      </c>
      <c r="S36" s="165"/>
      <c r="T36" s="158">
        <f t="shared" si="6"/>
        <v>0</v>
      </c>
      <c r="U36" s="164"/>
      <c r="V36" s="159">
        <f t="shared" si="7"/>
        <v>0</v>
      </c>
      <c r="W36" s="166"/>
      <c r="X36" s="158">
        <f t="shared" si="8"/>
        <v>0</v>
      </c>
      <c r="Y36" s="164"/>
      <c r="Z36" s="159">
        <f t="shared" si="9"/>
        <v>0</v>
      </c>
      <c r="AA36" s="165"/>
    </row>
    <row r="37" spans="1:27" ht="20.25" customHeight="1" x14ac:dyDescent="0.25">
      <c r="A37" s="214">
        <v>27</v>
      </c>
      <c r="B37" s="187"/>
      <c r="C37" s="192" t="s">
        <v>6</v>
      </c>
      <c r="D37" s="187"/>
      <c r="E37" s="160"/>
      <c r="F37" s="159">
        <f t="shared" si="0"/>
        <v>0</v>
      </c>
      <c r="G37" s="216"/>
      <c r="H37" s="159">
        <f t="shared" si="1"/>
        <v>0</v>
      </c>
      <c r="I37" s="280"/>
      <c r="J37" s="280"/>
      <c r="K37" s="280"/>
      <c r="L37" s="162">
        <f t="shared" si="2"/>
        <v>0</v>
      </c>
      <c r="M37" s="164"/>
      <c r="N37" s="159">
        <f t="shared" si="3"/>
        <v>0</v>
      </c>
      <c r="O37" s="165"/>
      <c r="P37" s="158">
        <f t="shared" si="4"/>
        <v>0</v>
      </c>
      <c r="Q37" s="164"/>
      <c r="R37" s="159">
        <f t="shared" si="5"/>
        <v>0</v>
      </c>
      <c r="S37" s="165"/>
      <c r="T37" s="158">
        <f t="shared" si="6"/>
        <v>0</v>
      </c>
      <c r="U37" s="164"/>
      <c r="V37" s="159">
        <f t="shared" si="7"/>
        <v>0</v>
      </c>
      <c r="W37" s="166"/>
      <c r="X37" s="158">
        <f t="shared" si="8"/>
        <v>0</v>
      </c>
      <c r="Y37" s="164"/>
      <c r="Z37" s="159">
        <f t="shared" si="9"/>
        <v>0</v>
      </c>
      <c r="AA37" s="165"/>
    </row>
    <row r="38" spans="1:27" ht="20.25" customHeight="1" x14ac:dyDescent="0.25">
      <c r="A38" s="214">
        <v>28</v>
      </c>
      <c r="B38" s="187"/>
      <c r="C38" s="192" t="s">
        <v>6</v>
      </c>
      <c r="D38" s="187"/>
      <c r="E38" s="160"/>
      <c r="F38" s="159">
        <f t="shared" si="0"/>
        <v>0</v>
      </c>
      <c r="G38" s="216"/>
      <c r="H38" s="159">
        <f t="shared" si="1"/>
        <v>0</v>
      </c>
      <c r="I38" s="280"/>
      <c r="J38" s="280"/>
      <c r="K38" s="280"/>
      <c r="L38" s="162">
        <f t="shared" si="2"/>
        <v>0</v>
      </c>
      <c r="M38" s="164"/>
      <c r="N38" s="159">
        <f t="shared" si="3"/>
        <v>0</v>
      </c>
      <c r="O38" s="165"/>
      <c r="P38" s="158">
        <f t="shared" si="4"/>
        <v>0</v>
      </c>
      <c r="Q38" s="164"/>
      <c r="R38" s="159">
        <f t="shared" si="5"/>
        <v>0</v>
      </c>
      <c r="S38" s="165"/>
      <c r="T38" s="158">
        <f t="shared" si="6"/>
        <v>0</v>
      </c>
      <c r="U38" s="164"/>
      <c r="V38" s="159">
        <f t="shared" si="7"/>
        <v>0</v>
      </c>
      <c r="W38" s="166"/>
      <c r="X38" s="158">
        <f t="shared" si="8"/>
        <v>0</v>
      </c>
      <c r="Y38" s="164"/>
      <c r="Z38" s="159">
        <f t="shared" si="9"/>
        <v>0</v>
      </c>
      <c r="AA38" s="165"/>
    </row>
    <row r="39" spans="1:27" ht="20.25" customHeight="1" x14ac:dyDescent="0.25">
      <c r="A39" s="214">
        <v>29</v>
      </c>
      <c r="B39" s="187"/>
      <c r="C39" s="192" t="s">
        <v>6</v>
      </c>
      <c r="D39" s="187"/>
      <c r="E39" s="160"/>
      <c r="F39" s="159">
        <f t="shared" si="0"/>
        <v>0</v>
      </c>
      <c r="G39" s="216"/>
      <c r="H39" s="159">
        <f t="shared" si="1"/>
        <v>0</v>
      </c>
      <c r="I39" s="280"/>
      <c r="J39" s="280"/>
      <c r="K39" s="280"/>
      <c r="L39" s="162">
        <f t="shared" si="2"/>
        <v>0</v>
      </c>
      <c r="M39" s="164"/>
      <c r="N39" s="159">
        <f t="shared" si="3"/>
        <v>0</v>
      </c>
      <c r="O39" s="165"/>
      <c r="P39" s="158">
        <f t="shared" si="4"/>
        <v>0</v>
      </c>
      <c r="Q39" s="164"/>
      <c r="R39" s="159">
        <f t="shared" si="5"/>
        <v>0</v>
      </c>
      <c r="S39" s="165"/>
      <c r="T39" s="158">
        <f t="shared" si="6"/>
        <v>0</v>
      </c>
      <c r="U39" s="164"/>
      <c r="V39" s="159">
        <f t="shared" si="7"/>
        <v>0</v>
      </c>
      <c r="W39" s="166"/>
      <c r="X39" s="158">
        <f t="shared" si="8"/>
        <v>0</v>
      </c>
      <c r="Y39" s="164"/>
      <c r="Z39" s="159">
        <f t="shared" si="9"/>
        <v>0</v>
      </c>
      <c r="AA39" s="165"/>
    </row>
    <row r="40" spans="1:27" ht="20.25" customHeight="1" x14ac:dyDescent="0.25">
      <c r="A40" s="214">
        <v>30</v>
      </c>
      <c r="B40" s="187"/>
      <c r="C40" s="192" t="s">
        <v>6</v>
      </c>
      <c r="D40" s="187"/>
      <c r="E40" s="160"/>
      <c r="F40" s="159">
        <f t="shared" si="0"/>
        <v>0</v>
      </c>
      <c r="G40" s="216"/>
      <c r="H40" s="159">
        <f t="shared" si="1"/>
        <v>0</v>
      </c>
      <c r="I40" s="280"/>
      <c r="J40" s="280"/>
      <c r="K40" s="280"/>
      <c r="L40" s="162">
        <f t="shared" si="2"/>
        <v>0</v>
      </c>
      <c r="M40" s="164"/>
      <c r="N40" s="159">
        <f t="shared" si="3"/>
        <v>0</v>
      </c>
      <c r="O40" s="165"/>
      <c r="P40" s="158">
        <f t="shared" si="4"/>
        <v>0</v>
      </c>
      <c r="Q40" s="164"/>
      <c r="R40" s="159">
        <f t="shared" si="5"/>
        <v>0</v>
      </c>
      <c r="S40" s="165"/>
      <c r="T40" s="158">
        <f t="shared" si="6"/>
        <v>0</v>
      </c>
      <c r="U40" s="164"/>
      <c r="V40" s="159">
        <f t="shared" si="7"/>
        <v>0</v>
      </c>
      <c r="W40" s="166"/>
      <c r="X40" s="158">
        <f t="shared" si="8"/>
        <v>0</v>
      </c>
      <c r="Y40" s="164"/>
      <c r="Z40" s="159">
        <f t="shared" si="9"/>
        <v>0</v>
      </c>
      <c r="AA40" s="165"/>
    </row>
    <row r="41" spans="1:27" ht="20.25" customHeight="1" x14ac:dyDescent="0.25">
      <c r="A41" s="214">
        <v>31</v>
      </c>
      <c r="B41" s="187"/>
      <c r="C41" s="192" t="s">
        <v>6</v>
      </c>
      <c r="D41" s="187"/>
      <c r="E41" s="160"/>
      <c r="F41" s="159">
        <f t="shared" si="0"/>
        <v>0</v>
      </c>
      <c r="G41" s="216"/>
      <c r="H41" s="159">
        <f t="shared" si="1"/>
        <v>0</v>
      </c>
      <c r="I41" s="280"/>
      <c r="J41" s="280"/>
      <c r="K41" s="280"/>
      <c r="L41" s="162">
        <f t="shared" si="2"/>
        <v>0</v>
      </c>
      <c r="M41" s="164"/>
      <c r="N41" s="159">
        <f t="shared" si="3"/>
        <v>0</v>
      </c>
      <c r="O41" s="165"/>
      <c r="P41" s="158">
        <f t="shared" si="4"/>
        <v>0</v>
      </c>
      <c r="Q41" s="164"/>
      <c r="R41" s="159">
        <f t="shared" si="5"/>
        <v>0</v>
      </c>
      <c r="S41" s="165"/>
      <c r="T41" s="158">
        <f t="shared" si="6"/>
        <v>0</v>
      </c>
      <c r="U41" s="164"/>
      <c r="V41" s="159">
        <f t="shared" si="7"/>
        <v>0</v>
      </c>
      <c r="W41" s="166"/>
      <c r="X41" s="158">
        <f t="shared" si="8"/>
        <v>0</v>
      </c>
      <c r="Y41" s="164"/>
      <c r="Z41" s="159">
        <f t="shared" si="9"/>
        <v>0</v>
      </c>
      <c r="AA41" s="165"/>
    </row>
    <row r="42" spans="1:27" ht="20.25" customHeight="1" x14ac:dyDescent="0.25">
      <c r="A42" s="214">
        <v>32</v>
      </c>
      <c r="B42" s="187"/>
      <c r="C42" s="192" t="s">
        <v>6</v>
      </c>
      <c r="D42" s="187"/>
      <c r="E42" s="160"/>
      <c r="F42" s="159">
        <f t="shared" si="0"/>
        <v>0</v>
      </c>
      <c r="G42" s="216"/>
      <c r="H42" s="159">
        <f t="shared" si="1"/>
        <v>0</v>
      </c>
      <c r="I42" s="280"/>
      <c r="J42" s="280"/>
      <c r="K42" s="280"/>
      <c r="L42" s="162">
        <f t="shared" si="2"/>
        <v>0</v>
      </c>
      <c r="M42" s="164"/>
      <c r="N42" s="159">
        <f t="shared" si="3"/>
        <v>0</v>
      </c>
      <c r="O42" s="165"/>
      <c r="P42" s="158">
        <f t="shared" si="4"/>
        <v>0</v>
      </c>
      <c r="Q42" s="164"/>
      <c r="R42" s="159">
        <f t="shared" si="5"/>
        <v>0</v>
      </c>
      <c r="S42" s="165"/>
      <c r="T42" s="158">
        <f t="shared" si="6"/>
        <v>0</v>
      </c>
      <c r="U42" s="164"/>
      <c r="V42" s="159">
        <f t="shared" si="7"/>
        <v>0</v>
      </c>
      <c r="W42" s="166"/>
      <c r="X42" s="158">
        <f t="shared" si="8"/>
        <v>0</v>
      </c>
      <c r="Y42" s="164"/>
      <c r="Z42" s="159">
        <f t="shared" si="9"/>
        <v>0</v>
      </c>
      <c r="AA42" s="165"/>
    </row>
    <row r="43" spans="1:27" ht="20.25" customHeight="1" x14ac:dyDescent="0.25">
      <c r="A43" s="214">
        <v>33</v>
      </c>
      <c r="B43" s="187"/>
      <c r="C43" s="192" t="s">
        <v>6</v>
      </c>
      <c r="D43" s="187"/>
      <c r="E43" s="160"/>
      <c r="F43" s="159">
        <f t="shared" ref="F43:F74" si="10">IF(C43="b2.1", 15,IF(C43="b2.2", 15, IF(C43="b2.3", 5, IF(C43="b2.4", 3, IF(C43="b2.5", 15, IF(C43="b2.6", 10, IF(C43="b2.7", 4, IF(C43="b2.8", 2, IF(C43="b2.9", 1, IF(C43="b2.10", 15, IF(C43="b2.11", 30, IF(C43="b2.12", 5, IF(C43="b2.13", 15, IF(C43="b2.14", 2, IF(C43="b2.15", 2.5, IF(C43="b2.16", 15, IF(C43="b2.17", 10, IF(C43="b2.18", 5, IF(C43="b2.19", 10, IF(C43="b2.20", 5, IF(C43="b2.21", 10, IF(C43="b2.22", 30, IF(C43="b2.23", 0, IF(C43="b2.24", 0, IF(C43="b2.25", 0, IF(C43="b2.26", 0, IF(C43="b2.27", 0, IF(C43="b2.28", 0, IF(C43="b2.29", 0, IF(C43="b2.30", 0, IF(C43="b2.31", 0, IF(C43="b2.32", 0, IF(C43="b2.33", 0, IF(C43="b2.34", 0, IF(C43="b2.35", 0, IF(C43="b2.36", 0, 0))))))))))))))))))))))))))))))))))))</f>
        <v>0</v>
      </c>
      <c r="G43" s="216"/>
      <c r="H43" s="159">
        <f t="shared" ref="H43:H74" si="11">F43*G43</f>
        <v>0</v>
      </c>
      <c r="I43" s="280"/>
      <c r="J43" s="280"/>
      <c r="K43" s="280"/>
      <c r="L43" s="162">
        <f t="shared" ref="L43:L74" si="12">F43</f>
        <v>0</v>
      </c>
      <c r="M43" s="164"/>
      <c r="N43" s="159">
        <f t="shared" ref="N43:N74" si="13">L43*M43</f>
        <v>0</v>
      </c>
      <c r="O43" s="165"/>
      <c r="P43" s="158">
        <f t="shared" ref="P43:P74" si="14">F43</f>
        <v>0</v>
      </c>
      <c r="Q43" s="164"/>
      <c r="R43" s="159">
        <f t="shared" ref="R43:R74" si="15">Q43*P43</f>
        <v>0</v>
      </c>
      <c r="S43" s="165"/>
      <c r="T43" s="158">
        <f t="shared" ref="T43:T74" si="16">F43</f>
        <v>0</v>
      </c>
      <c r="U43" s="164"/>
      <c r="V43" s="159">
        <f t="shared" ref="V43:V74" si="17">U43*T43</f>
        <v>0</v>
      </c>
      <c r="W43" s="166"/>
      <c r="X43" s="158">
        <f t="shared" ref="X43:X74" si="18">F43</f>
        <v>0</v>
      </c>
      <c r="Y43" s="164"/>
      <c r="Z43" s="159">
        <f t="shared" ref="Z43:Z74" si="19">Y43*X43</f>
        <v>0</v>
      </c>
      <c r="AA43" s="165"/>
    </row>
    <row r="44" spans="1:27" ht="20.25" customHeight="1" x14ac:dyDescent="0.25">
      <c r="A44" s="214">
        <v>34</v>
      </c>
      <c r="B44" s="187"/>
      <c r="C44" s="192" t="s">
        <v>6</v>
      </c>
      <c r="D44" s="187"/>
      <c r="E44" s="160"/>
      <c r="F44" s="159">
        <f t="shared" si="10"/>
        <v>0</v>
      </c>
      <c r="G44" s="216"/>
      <c r="H44" s="159">
        <f t="shared" si="11"/>
        <v>0</v>
      </c>
      <c r="I44" s="280"/>
      <c r="J44" s="280"/>
      <c r="K44" s="280"/>
      <c r="L44" s="162">
        <f t="shared" si="12"/>
        <v>0</v>
      </c>
      <c r="M44" s="164"/>
      <c r="N44" s="159">
        <f t="shared" si="13"/>
        <v>0</v>
      </c>
      <c r="O44" s="165"/>
      <c r="P44" s="158">
        <f t="shared" si="14"/>
        <v>0</v>
      </c>
      <c r="Q44" s="164"/>
      <c r="R44" s="159">
        <f t="shared" si="15"/>
        <v>0</v>
      </c>
      <c r="S44" s="165"/>
      <c r="T44" s="158">
        <f t="shared" si="16"/>
        <v>0</v>
      </c>
      <c r="U44" s="164"/>
      <c r="V44" s="159">
        <f t="shared" si="17"/>
        <v>0</v>
      </c>
      <c r="W44" s="166"/>
      <c r="X44" s="158">
        <f t="shared" si="18"/>
        <v>0</v>
      </c>
      <c r="Y44" s="164"/>
      <c r="Z44" s="159">
        <f t="shared" si="19"/>
        <v>0</v>
      </c>
      <c r="AA44" s="165"/>
    </row>
    <row r="45" spans="1:27" ht="20.25" customHeight="1" x14ac:dyDescent="0.25">
      <c r="A45" s="214">
        <v>35</v>
      </c>
      <c r="B45" s="187"/>
      <c r="C45" s="192" t="s">
        <v>6</v>
      </c>
      <c r="D45" s="187"/>
      <c r="E45" s="160"/>
      <c r="F45" s="159">
        <f t="shared" si="10"/>
        <v>0</v>
      </c>
      <c r="G45" s="216"/>
      <c r="H45" s="159">
        <f t="shared" si="11"/>
        <v>0</v>
      </c>
      <c r="I45" s="280"/>
      <c r="J45" s="280"/>
      <c r="K45" s="280"/>
      <c r="L45" s="162">
        <f t="shared" si="12"/>
        <v>0</v>
      </c>
      <c r="M45" s="164"/>
      <c r="N45" s="159">
        <f t="shared" si="13"/>
        <v>0</v>
      </c>
      <c r="O45" s="165"/>
      <c r="P45" s="158">
        <f t="shared" si="14"/>
        <v>0</v>
      </c>
      <c r="Q45" s="164"/>
      <c r="R45" s="159">
        <f t="shared" si="15"/>
        <v>0</v>
      </c>
      <c r="S45" s="165"/>
      <c r="T45" s="158">
        <f t="shared" si="16"/>
        <v>0</v>
      </c>
      <c r="U45" s="164"/>
      <c r="V45" s="159">
        <f t="shared" si="17"/>
        <v>0</v>
      </c>
      <c r="W45" s="166"/>
      <c r="X45" s="158">
        <f t="shared" si="18"/>
        <v>0</v>
      </c>
      <c r="Y45" s="164"/>
      <c r="Z45" s="159">
        <f t="shared" si="19"/>
        <v>0</v>
      </c>
      <c r="AA45" s="165"/>
    </row>
    <row r="46" spans="1:27" ht="20.25" customHeight="1" x14ac:dyDescent="0.25">
      <c r="A46" s="214">
        <v>36</v>
      </c>
      <c r="B46" s="187"/>
      <c r="C46" s="192" t="s">
        <v>6</v>
      </c>
      <c r="D46" s="187"/>
      <c r="E46" s="160"/>
      <c r="F46" s="159">
        <f t="shared" si="10"/>
        <v>0</v>
      </c>
      <c r="G46" s="216"/>
      <c r="H46" s="159">
        <f t="shared" si="11"/>
        <v>0</v>
      </c>
      <c r="I46" s="280"/>
      <c r="J46" s="280"/>
      <c r="K46" s="280"/>
      <c r="L46" s="162">
        <f t="shared" si="12"/>
        <v>0</v>
      </c>
      <c r="M46" s="164"/>
      <c r="N46" s="159">
        <f t="shared" si="13"/>
        <v>0</v>
      </c>
      <c r="O46" s="165"/>
      <c r="P46" s="158">
        <f t="shared" si="14"/>
        <v>0</v>
      </c>
      <c r="Q46" s="164"/>
      <c r="R46" s="159">
        <f t="shared" si="15"/>
        <v>0</v>
      </c>
      <c r="S46" s="165"/>
      <c r="T46" s="158">
        <f t="shared" si="16"/>
        <v>0</v>
      </c>
      <c r="U46" s="164"/>
      <c r="V46" s="159">
        <f t="shared" si="17"/>
        <v>0</v>
      </c>
      <c r="W46" s="166"/>
      <c r="X46" s="158">
        <f t="shared" si="18"/>
        <v>0</v>
      </c>
      <c r="Y46" s="164"/>
      <c r="Z46" s="159">
        <f t="shared" si="19"/>
        <v>0</v>
      </c>
      <c r="AA46" s="165"/>
    </row>
    <row r="47" spans="1:27" ht="20.25" customHeight="1" x14ac:dyDescent="0.25">
      <c r="A47" s="214">
        <v>37</v>
      </c>
      <c r="B47" s="187"/>
      <c r="C47" s="192" t="s">
        <v>6</v>
      </c>
      <c r="D47" s="187"/>
      <c r="E47" s="160"/>
      <c r="F47" s="159">
        <f t="shared" si="10"/>
        <v>0</v>
      </c>
      <c r="G47" s="216"/>
      <c r="H47" s="159">
        <f t="shared" si="11"/>
        <v>0</v>
      </c>
      <c r="I47" s="280"/>
      <c r="J47" s="280"/>
      <c r="K47" s="280"/>
      <c r="L47" s="162">
        <f t="shared" si="12"/>
        <v>0</v>
      </c>
      <c r="M47" s="164"/>
      <c r="N47" s="159">
        <f t="shared" si="13"/>
        <v>0</v>
      </c>
      <c r="O47" s="165"/>
      <c r="P47" s="158">
        <f t="shared" si="14"/>
        <v>0</v>
      </c>
      <c r="Q47" s="164"/>
      <c r="R47" s="159">
        <f t="shared" si="15"/>
        <v>0</v>
      </c>
      <c r="S47" s="165"/>
      <c r="T47" s="158">
        <f t="shared" si="16"/>
        <v>0</v>
      </c>
      <c r="U47" s="164"/>
      <c r="V47" s="159">
        <f t="shared" si="17"/>
        <v>0</v>
      </c>
      <c r="W47" s="166"/>
      <c r="X47" s="158">
        <f t="shared" si="18"/>
        <v>0</v>
      </c>
      <c r="Y47" s="164"/>
      <c r="Z47" s="159">
        <f t="shared" si="19"/>
        <v>0</v>
      </c>
      <c r="AA47" s="165"/>
    </row>
    <row r="48" spans="1:27" ht="20.25" customHeight="1" x14ac:dyDescent="0.25">
      <c r="A48" s="214">
        <v>38</v>
      </c>
      <c r="B48" s="187"/>
      <c r="C48" s="192" t="s">
        <v>6</v>
      </c>
      <c r="D48" s="187"/>
      <c r="E48" s="160"/>
      <c r="F48" s="159">
        <f t="shared" si="10"/>
        <v>0</v>
      </c>
      <c r="G48" s="216"/>
      <c r="H48" s="159">
        <f t="shared" si="11"/>
        <v>0</v>
      </c>
      <c r="I48" s="280"/>
      <c r="J48" s="280"/>
      <c r="K48" s="280"/>
      <c r="L48" s="162">
        <f t="shared" si="12"/>
        <v>0</v>
      </c>
      <c r="M48" s="164"/>
      <c r="N48" s="159">
        <f t="shared" si="13"/>
        <v>0</v>
      </c>
      <c r="O48" s="165"/>
      <c r="P48" s="158">
        <f t="shared" si="14"/>
        <v>0</v>
      </c>
      <c r="Q48" s="164"/>
      <c r="R48" s="159">
        <f t="shared" si="15"/>
        <v>0</v>
      </c>
      <c r="S48" s="165"/>
      <c r="T48" s="158">
        <f t="shared" si="16"/>
        <v>0</v>
      </c>
      <c r="U48" s="164"/>
      <c r="V48" s="159">
        <f t="shared" si="17"/>
        <v>0</v>
      </c>
      <c r="W48" s="166"/>
      <c r="X48" s="158">
        <f t="shared" si="18"/>
        <v>0</v>
      </c>
      <c r="Y48" s="164"/>
      <c r="Z48" s="159">
        <f t="shared" si="19"/>
        <v>0</v>
      </c>
      <c r="AA48" s="165"/>
    </row>
    <row r="49" spans="1:27" ht="20.25" customHeight="1" x14ac:dyDescent="0.25">
      <c r="A49" s="214">
        <v>39</v>
      </c>
      <c r="B49" s="187"/>
      <c r="C49" s="192" t="s">
        <v>6</v>
      </c>
      <c r="D49" s="187"/>
      <c r="E49" s="160"/>
      <c r="F49" s="159">
        <f t="shared" si="10"/>
        <v>0</v>
      </c>
      <c r="G49" s="216"/>
      <c r="H49" s="159">
        <f t="shared" si="11"/>
        <v>0</v>
      </c>
      <c r="I49" s="280"/>
      <c r="J49" s="280"/>
      <c r="K49" s="280"/>
      <c r="L49" s="162">
        <f t="shared" si="12"/>
        <v>0</v>
      </c>
      <c r="M49" s="164"/>
      <c r="N49" s="159">
        <f t="shared" si="13"/>
        <v>0</v>
      </c>
      <c r="O49" s="165"/>
      <c r="P49" s="158">
        <f t="shared" si="14"/>
        <v>0</v>
      </c>
      <c r="Q49" s="164"/>
      <c r="R49" s="159">
        <f t="shared" si="15"/>
        <v>0</v>
      </c>
      <c r="S49" s="165"/>
      <c r="T49" s="158">
        <f t="shared" si="16"/>
        <v>0</v>
      </c>
      <c r="U49" s="164"/>
      <c r="V49" s="159">
        <f t="shared" si="17"/>
        <v>0</v>
      </c>
      <c r="W49" s="166"/>
      <c r="X49" s="158">
        <f t="shared" si="18"/>
        <v>0</v>
      </c>
      <c r="Y49" s="164"/>
      <c r="Z49" s="159">
        <f t="shared" si="19"/>
        <v>0</v>
      </c>
      <c r="AA49" s="165"/>
    </row>
    <row r="50" spans="1:27" ht="20.25" customHeight="1" x14ac:dyDescent="0.25">
      <c r="A50" s="214">
        <v>40</v>
      </c>
      <c r="B50" s="187"/>
      <c r="C50" s="192" t="s">
        <v>6</v>
      </c>
      <c r="D50" s="187"/>
      <c r="E50" s="160"/>
      <c r="F50" s="159">
        <f t="shared" si="10"/>
        <v>0</v>
      </c>
      <c r="G50" s="216"/>
      <c r="H50" s="159">
        <f t="shared" si="11"/>
        <v>0</v>
      </c>
      <c r="I50" s="280"/>
      <c r="J50" s="280"/>
      <c r="K50" s="280"/>
      <c r="L50" s="162">
        <f t="shared" si="12"/>
        <v>0</v>
      </c>
      <c r="M50" s="164"/>
      <c r="N50" s="159">
        <f t="shared" si="13"/>
        <v>0</v>
      </c>
      <c r="O50" s="165"/>
      <c r="P50" s="158">
        <f t="shared" si="14"/>
        <v>0</v>
      </c>
      <c r="Q50" s="164"/>
      <c r="R50" s="159">
        <f t="shared" si="15"/>
        <v>0</v>
      </c>
      <c r="S50" s="165"/>
      <c r="T50" s="158">
        <f t="shared" si="16"/>
        <v>0</v>
      </c>
      <c r="U50" s="164"/>
      <c r="V50" s="159">
        <f t="shared" si="17"/>
        <v>0</v>
      </c>
      <c r="W50" s="166"/>
      <c r="X50" s="158">
        <f t="shared" si="18"/>
        <v>0</v>
      </c>
      <c r="Y50" s="164"/>
      <c r="Z50" s="159">
        <f t="shared" si="19"/>
        <v>0</v>
      </c>
      <c r="AA50" s="165"/>
    </row>
    <row r="51" spans="1:27" ht="20.25" customHeight="1" x14ac:dyDescent="0.25">
      <c r="A51" s="214">
        <v>41</v>
      </c>
      <c r="B51" s="187"/>
      <c r="C51" s="192" t="s">
        <v>6</v>
      </c>
      <c r="D51" s="187"/>
      <c r="E51" s="160"/>
      <c r="F51" s="159">
        <f t="shared" si="10"/>
        <v>0</v>
      </c>
      <c r="G51" s="216"/>
      <c r="H51" s="159">
        <f t="shared" si="11"/>
        <v>0</v>
      </c>
      <c r="I51" s="280"/>
      <c r="J51" s="280"/>
      <c r="K51" s="280"/>
      <c r="L51" s="162">
        <f t="shared" si="12"/>
        <v>0</v>
      </c>
      <c r="M51" s="164"/>
      <c r="N51" s="159">
        <f t="shared" si="13"/>
        <v>0</v>
      </c>
      <c r="O51" s="165"/>
      <c r="P51" s="158">
        <f t="shared" si="14"/>
        <v>0</v>
      </c>
      <c r="Q51" s="164"/>
      <c r="R51" s="159">
        <f t="shared" si="15"/>
        <v>0</v>
      </c>
      <c r="S51" s="165"/>
      <c r="T51" s="158">
        <f t="shared" si="16"/>
        <v>0</v>
      </c>
      <c r="U51" s="164"/>
      <c r="V51" s="159">
        <f t="shared" si="17"/>
        <v>0</v>
      </c>
      <c r="W51" s="166"/>
      <c r="X51" s="158">
        <f t="shared" si="18"/>
        <v>0</v>
      </c>
      <c r="Y51" s="164"/>
      <c r="Z51" s="159">
        <f t="shared" si="19"/>
        <v>0</v>
      </c>
      <c r="AA51" s="165"/>
    </row>
    <row r="52" spans="1:27" ht="20.25" customHeight="1" x14ac:dyDescent="0.25">
      <c r="A52" s="214">
        <v>42</v>
      </c>
      <c r="B52" s="187"/>
      <c r="C52" s="192" t="s">
        <v>6</v>
      </c>
      <c r="D52" s="187"/>
      <c r="E52" s="160"/>
      <c r="F52" s="159">
        <f t="shared" si="10"/>
        <v>0</v>
      </c>
      <c r="G52" s="216"/>
      <c r="H52" s="159">
        <f t="shared" si="11"/>
        <v>0</v>
      </c>
      <c r="I52" s="280"/>
      <c r="J52" s="280"/>
      <c r="K52" s="280"/>
      <c r="L52" s="162">
        <f t="shared" si="12"/>
        <v>0</v>
      </c>
      <c r="M52" s="164"/>
      <c r="N52" s="159">
        <f t="shared" si="13"/>
        <v>0</v>
      </c>
      <c r="O52" s="165"/>
      <c r="P52" s="158">
        <f t="shared" si="14"/>
        <v>0</v>
      </c>
      <c r="Q52" s="164"/>
      <c r="R52" s="159">
        <f t="shared" si="15"/>
        <v>0</v>
      </c>
      <c r="S52" s="165"/>
      <c r="T52" s="158">
        <f t="shared" si="16"/>
        <v>0</v>
      </c>
      <c r="U52" s="164"/>
      <c r="V52" s="159">
        <f t="shared" si="17"/>
        <v>0</v>
      </c>
      <c r="W52" s="166"/>
      <c r="X52" s="158">
        <f t="shared" si="18"/>
        <v>0</v>
      </c>
      <c r="Y52" s="164"/>
      <c r="Z52" s="159">
        <f t="shared" si="19"/>
        <v>0</v>
      </c>
      <c r="AA52" s="165"/>
    </row>
    <row r="53" spans="1:27" ht="20.25" customHeight="1" x14ac:dyDescent="0.25">
      <c r="A53" s="214">
        <v>43</v>
      </c>
      <c r="B53" s="187"/>
      <c r="C53" s="192" t="s">
        <v>6</v>
      </c>
      <c r="D53" s="187"/>
      <c r="E53" s="160"/>
      <c r="F53" s="159">
        <f t="shared" si="10"/>
        <v>0</v>
      </c>
      <c r="G53" s="216"/>
      <c r="H53" s="159">
        <f t="shared" si="11"/>
        <v>0</v>
      </c>
      <c r="I53" s="280"/>
      <c r="J53" s="280"/>
      <c r="K53" s="280"/>
      <c r="L53" s="162">
        <f t="shared" si="12"/>
        <v>0</v>
      </c>
      <c r="M53" s="164"/>
      <c r="N53" s="159">
        <f t="shared" si="13"/>
        <v>0</v>
      </c>
      <c r="O53" s="165"/>
      <c r="P53" s="158">
        <f t="shared" si="14"/>
        <v>0</v>
      </c>
      <c r="Q53" s="164"/>
      <c r="R53" s="159">
        <f t="shared" si="15"/>
        <v>0</v>
      </c>
      <c r="S53" s="165"/>
      <c r="T53" s="158">
        <f t="shared" si="16"/>
        <v>0</v>
      </c>
      <c r="U53" s="164"/>
      <c r="V53" s="159">
        <f t="shared" si="17"/>
        <v>0</v>
      </c>
      <c r="W53" s="166"/>
      <c r="X53" s="158">
        <f t="shared" si="18"/>
        <v>0</v>
      </c>
      <c r="Y53" s="164"/>
      <c r="Z53" s="159">
        <f t="shared" si="19"/>
        <v>0</v>
      </c>
      <c r="AA53" s="165"/>
    </row>
    <row r="54" spans="1:27" ht="20.25" customHeight="1" x14ac:dyDescent="0.25">
      <c r="A54" s="214">
        <v>44</v>
      </c>
      <c r="B54" s="187"/>
      <c r="C54" s="192" t="s">
        <v>6</v>
      </c>
      <c r="D54" s="187"/>
      <c r="E54" s="160"/>
      <c r="F54" s="159">
        <f t="shared" si="10"/>
        <v>0</v>
      </c>
      <c r="G54" s="216"/>
      <c r="H54" s="159">
        <f t="shared" si="11"/>
        <v>0</v>
      </c>
      <c r="I54" s="280"/>
      <c r="J54" s="280"/>
      <c r="K54" s="280"/>
      <c r="L54" s="162">
        <f t="shared" si="12"/>
        <v>0</v>
      </c>
      <c r="M54" s="164"/>
      <c r="N54" s="159">
        <f t="shared" si="13"/>
        <v>0</v>
      </c>
      <c r="O54" s="165"/>
      <c r="P54" s="158">
        <f t="shared" si="14"/>
        <v>0</v>
      </c>
      <c r="Q54" s="164"/>
      <c r="R54" s="159">
        <f t="shared" si="15"/>
        <v>0</v>
      </c>
      <c r="S54" s="165"/>
      <c r="T54" s="158">
        <f t="shared" si="16"/>
        <v>0</v>
      </c>
      <c r="U54" s="164"/>
      <c r="V54" s="159">
        <f t="shared" si="17"/>
        <v>0</v>
      </c>
      <c r="W54" s="166"/>
      <c r="X54" s="158">
        <f t="shared" si="18"/>
        <v>0</v>
      </c>
      <c r="Y54" s="164"/>
      <c r="Z54" s="159">
        <f t="shared" si="19"/>
        <v>0</v>
      </c>
      <c r="AA54" s="165"/>
    </row>
    <row r="55" spans="1:27" ht="20.25" customHeight="1" x14ac:dyDescent="0.25">
      <c r="A55" s="214">
        <v>45</v>
      </c>
      <c r="B55" s="187"/>
      <c r="C55" s="192" t="s">
        <v>6</v>
      </c>
      <c r="D55" s="187"/>
      <c r="E55" s="160"/>
      <c r="F55" s="159">
        <f t="shared" si="10"/>
        <v>0</v>
      </c>
      <c r="G55" s="216"/>
      <c r="H55" s="159">
        <f t="shared" si="11"/>
        <v>0</v>
      </c>
      <c r="I55" s="280"/>
      <c r="J55" s="280"/>
      <c r="K55" s="280"/>
      <c r="L55" s="162">
        <f t="shared" si="12"/>
        <v>0</v>
      </c>
      <c r="M55" s="164"/>
      <c r="N55" s="159">
        <f t="shared" si="13"/>
        <v>0</v>
      </c>
      <c r="O55" s="165"/>
      <c r="P55" s="158">
        <f t="shared" si="14"/>
        <v>0</v>
      </c>
      <c r="Q55" s="164"/>
      <c r="R55" s="159">
        <f t="shared" si="15"/>
        <v>0</v>
      </c>
      <c r="S55" s="165"/>
      <c r="T55" s="158">
        <f t="shared" si="16"/>
        <v>0</v>
      </c>
      <c r="U55" s="164"/>
      <c r="V55" s="159">
        <f t="shared" si="17"/>
        <v>0</v>
      </c>
      <c r="W55" s="166"/>
      <c r="X55" s="158">
        <f t="shared" si="18"/>
        <v>0</v>
      </c>
      <c r="Y55" s="164"/>
      <c r="Z55" s="159">
        <f t="shared" si="19"/>
        <v>0</v>
      </c>
      <c r="AA55" s="165"/>
    </row>
    <row r="56" spans="1:27" ht="20.25" customHeight="1" x14ac:dyDescent="0.25">
      <c r="A56" s="214">
        <v>46</v>
      </c>
      <c r="B56" s="187"/>
      <c r="C56" s="192" t="s">
        <v>6</v>
      </c>
      <c r="D56" s="187"/>
      <c r="E56" s="160"/>
      <c r="F56" s="159">
        <f t="shared" si="10"/>
        <v>0</v>
      </c>
      <c r="G56" s="216"/>
      <c r="H56" s="159">
        <f t="shared" si="11"/>
        <v>0</v>
      </c>
      <c r="I56" s="280"/>
      <c r="J56" s="280"/>
      <c r="K56" s="280"/>
      <c r="L56" s="162">
        <f t="shared" si="12"/>
        <v>0</v>
      </c>
      <c r="M56" s="164"/>
      <c r="N56" s="159">
        <f t="shared" si="13"/>
        <v>0</v>
      </c>
      <c r="O56" s="165"/>
      <c r="P56" s="158">
        <f t="shared" si="14"/>
        <v>0</v>
      </c>
      <c r="Q56" s="164"/>
      <c r="R56" s="159">
        <f t="shared" si="15"/>
        <v>0</v>
      </c>
      <c r="S56" s="165"/>
      <c r="T56" s="158">
        <f t="shared" si="16"/>
        <v>0</v>
      </c>
      <c r="U56" s="164"/>
      <c r="V56" s="159">
        <f t="shared" si="17"/>
        <v>0</v>
      </c>
      <c r="W56" s="166"/>
      <c r="X56" s="158">
        <f t="shared" si="18"/>
        <v>0</v>
      </c>
      <c r="Y56" s="164"/>
      <c r="Z56" s="159">
        <f t="shared" si="19"/>
        <v>0</v>
      </c>
      <c r="AA56" s="165"/>
    </row>
    <row r="57" spans="1:27" ht="20.25" customHeight="1" x14ac:dyDescent="0.25">
      <c r="A57" s="214">
        <v>47</v>
      </c>
      <c r="B57" s="187"/>
      <c r="C57" s="192" t="s">
        <v>6</v>
      </c>
      <c r="D57" s="187"/>
      <c r="E57" s="160"/>
      <c r="F57" s="159">
        <f t="shared" si="10"/>
        <v>0</v>
      </c>
      <c r="G57" s="216"/>
      <c r="H57" s="159">
        <f t="shared" si="11"/>
        <v>0</v>
      </c>
      <c r="I57" s="280"/>
      <c r="J57" s="280"/>
      <c r="K57" s="280"/>
      <c r="L57" s="162">
        <f t="shared" si="12"/>
        <v>0</v>
      </c>
      <c r="M57" s="164"/>
      <c r="N57" s="159">
        <f t="shared" si="13"/>
        <v>0</v>
      </c>
      <c r="O57" s="165"/>
      <c r="P57" s="158">
        <f t="shared" si="14"/>
        <v>0</v>
      </c>
      <c r="Q57" s="164"/>
      <c r="R57" s="159">
        <f t="shared" si="15"/>
        <v>0</v>
      </c>
      <c r="S57" s="165"/>
      <c r="T57" s="158">
        <f t="shared" si="16"/>
        <v>0</v>
      </c>
      <c r="U57" s="164"/>
      <c r="V57" s="159">
        <f t="shared" si="17"/>
        <v>0</v>
      </c>
      <c r="W57" s="166"/>
      <c r="X57" s="158">
        <f t="shared" si="18"/>
        <v>0</v>
      </c>
      <c r="Y57" s="164"/>
      <c r="Z57" s="159">
        <f t="shared" si="19"/>
        <v>0</v>
      </c>
      <c r="AA57" s="165"/>
    </row>
    <row r="58" spans="1:27" ht="20.25" customHeight="1" x14ac:dyDescent="0.25">
      <c r="A58" s="214">
        <v>48</v>
      </c>
      <c r="B58" s="187"/>
      <c r="C58" s="192" t="s">
        <v>6</v>
      </c>
      <c r="D58" s="187"/>
      <c r="E58" s="160"/>
      <c r="F58" s="159">
        <f t="shared" si="10"/>
        <v>0</v>
      </c>
      <c r="G58" s="216"/>
      <c r="H58" s="159">
        <f t="shared" si="11"/>
        <v>0</v>
      </c>
      <c r="I58" s="280"/>
      <c r="J58" s="280"/>
      <c r="K58" s="280"/>
      <c r="L58" s="162">
        <f t="shared" si="12"/>
        <v>0</v>
      </c>
      <c r="M58" s="164"/>
      <c r="N58" s="159">
        <f t="shared" si="13"/>
        <v>0</v>
      </c>
      <c r="O58" s="165"/>
      <c r="P58" s="158">
        <f t="shared" si="14"/>
        <v>0</v>
      </c>
      <c r="Q58" s="164"/>
      <c r="R58" s="159">
        <f t="shared" si="15"/>
        <v>0</v>
      </c>
      <c r="S58" s="165"/>
      <c r="T58" s="158">
        <f t="shared" si="16"/>
        <v>0</v>
      </c>
      <c r="U58" s="164"/>
      <c r="V58" s="159">
        <f t="shared" si="17"/>
        <v>0</v>
      </c>
      <c r="W58" s="166"/>
      <c r="X58" s="158">
        <f t="shared" si="18"/>
        <v>0</v>
      </c>
      <c r="Y58" s="164"/>
      <c r="Z58" s="159">
        <f t="shared" si="19"/>
        <v>0</v>
      </c>
      <c r="AA58" s="165"/>
    </row>
    <row r="59" spans="1:27" ht="20.25" customHeight="1" x14ac:dyDescent="0.25">
      <c r="A59" s="214">
        <v>49</v>
      </c>
      <c r="B59" s="187"/>
      <c r="C59" s="192" t="s">
        <v>6</v>
      </c>
      <c r="D59" s="187"/>
      <c r="E59" s="160"/>
      <c r="F59" s="159">
        <f t="shared" si="10"/>
        <v>0</v>
      </c>
      <c r="G59" s="216"/>
      <c r="H59" s="159">
        <f t="shared" si="11"/>
        <v>0</v>
      </c>
      <c r="I59" s="280"/>
      <c r="J59" s="280"/>
      <c r="K59" s="280"/>
      <c r="L59" s="162">
        <f t="shared" si="12"/>
        <v>0</v>
      </c>
      <c r="M59" s="164"/>
      <c r="N59" s="159">
        <f t="shared" si="13"/>
        <v>0</v>
      </c>
      <c r="O59" s="165"/>
      <c r="P59" s="158">
        <f t="shared" si="14"/>
        <v>0</v>
      </c>
      <c r="Q59" s="164"/>
      <c r="R59" s="159">
        <f t="shared" si="15"/>
        <v>0</v>
      </c>
      <c r="S59" s="165"/>
      <c r="T59" s="158">
        <f t="shared" si="16"/>
        <v>0</v>
      </c>
      <c r="U59" s="164"/>
      <c r="V59" s="159">
        <f t="shared" si="17"/>
        <v>0</v>
      </c>
      <c r="W59" s="166"/>
      <c r="X59" s="158">
        <f t="shared" si="18"/>
        <v>0</v>
      </c>
      <c r="Y59" s="164"/>
      <c r="Z59" s="159">
        <f t="shared" si="19"/>
        <v>0</v>
      </c>
      <c r="AA59" s="165"/>
    </row>
    <row r="60" spans="1:27" ht="20.25" customHeight="1" x14ac:dyDescent="0.25">
      <c r="A60" s="214">
        <v>50</v>
      </c>
      <c r="B60" s="187"/>
      <c r="C60" s="192" t="s">
        <v>6</v>
      </c>
      <c r="D60" s="187"/>
      <c r="E60" s="160"/>
      <c r="F60" s="159">
        <f t="shared" si="10"/>
        <v>0</v>
      </c>
      <c r="G60" s="216"/>
      <c r="H60" s="159">
        <f t="shared" si="11"/>
        <v>0</v>
      </c>
      <c r="I60" s="280"/>
      <c r="J60" s="280"/>
      <c r="K60" s="280"/>
      <c r="L60" s="162">
        <f t="shared" si="12"/>
        <v>0</v>
      </c>
      <c r="M60" s="164"/>
      <c r="N60" s="159">
        <f t="shared" si="13"/>
        <v>0</v>
      </c>
      <c r="O60" s="165"/>
      <c r="P60" s="158">
        <f t="shared" si="14"/>
        <v>0</v>
      </c>
      <c r="Q60" s="164"/>
      <c r="R60" s="159">
        <f t="shared" si="15"/>
        <v>0</v>
      </c>
      <c r="S60" s="165"/>
      <c r="T60" s="158">
        <f t="shared" si="16"/>
        <v>0</v>
      </c>
      <c r="U60" s="164"/>
      <c r="V60" s="159">
        <f t="shared" si="17"/>
        <v>0</v>
      </c>
      <c r="W60" s="166"/>
      <c r="X60" s="158">
        <f t="shared" si="18"/>
        <v>0</v>
      </c>
      <c r="Y60" s="164"/>
      <c r="Z60" s="159">
        <f t="shared" si="19"/>
        <v>0</v>
      </c>
      <c r="AA60" s="165"/>
    </row>
    <row r="61" spans="1:27" ht="20.25" customHeight="1" x14ac:dyDescent="0.25">
      <c r="A61" s="214">
        <v>51</v>
      </c>
      <c r="B61" s="187"/>
      <c r="C61" s="192" t="s">
        <v>6</v>
      </c>
      <c r="D61" s="187"/>
      <c r="E61" s="160"/>
      <c r="F61" s="159">
        <f t="shared" si="10"/>
        <v>0</v>
      </c>
      <c r="G61" s="216"/>
      <c r="H61" s="159">
        <f t="shared" si="11"/>
        <v>0</v>
      </c>
      <c r="I61" s="280"/>
      <c r="J61" s="280"/>
      <c r="K61" s="280"/>
      <c r="L61" s="162">
        <f t="shared" si="12"/>
        <v>0</v>
      </c>
      <c r="M61" s="164"/>
      <c r="N61" s="159">
        <f t="shared" si="13"/>
        <v>0</v>
      </c>
      <c r="O61" s="165"/>
      <c r="P61" s="158">
        <f t="shared" si="14"/>
        <v>0</v>
      </c>
      <c r="Q61" s="164"/>
      <c r="R61" s="159">
        <f t="shared" si="15"/>
        <v>0</v>
      </c>
      <c r="S61" s="165"/>
      <c r="T61" s="158">
        <f t="shared" si="16"/>
        <v>0</v>
      </c>
      <c r="U61" s="164"/>
      <c r="V61" s="159">
        <f t="shared" si="17"/>
        <v>0</v>
      </c>
      <c r="W61" s="166"/>
      <c r="X61" s="158">
        <f t="shared" si="18"/>
        <v>0</v>
      </c>
      <c r="Y61" s="164"/>
      <c r="Z61" s="159">
        <f t="shared" si="19"/>
        <v>0</v>
      </c>
      <c r="AA61" s="165"/>
    </row>
    <row r="62" spans="1:27" ht="20.25" customHeight="1" x14ac:dyDescent="0.25">
      <c r="A62" s="214">
        <v>52</v>
      </c>
      <c r="B62" s="187"/>
      <c r="C62" s="192" t="s">
        <v>6</v>
      </c>
      <c r="D62" s="187"/>
      <c r="E62" s="160"/>
      <c r="F62" s="159">
        <f t="shared" si="10"/>
        <v>0</v>
      </c>
      <c r="G62" s="216"/>
      <c r="H62" s="159">
        <f t="shared" si="11"/>
        <v>0</v>
      </c>
      <c r="I62" s="280"/>
      <c r="J62" s="280"/>
      <c r="K62" s="280"/>
      <c r="L62" s="162">
        <f t="shared" si="12"/>
        <v>0</v>
      </c>
      <c r="M62" s="164"/>
      <c r="N62" s="159">
        <f t="shared" si="13"/>
        <v>0</v>
      </c>
      <c r="O62" s="165"/>
      <c r="P62" s="158">
        <f t="shared" si="14"/>
        <v>0</v>
      </c>
      <c r="Q62" s="164"/>
      <c r="R62" s="159">
        <f t="shared" si="15"/>
        <v>0</v>
      </c>
      <c r="S62" s="165"/>
      <c r="T62" s="158">
        <f t="shared" si="16"/>
        <v>0</v>
      </c>
      <c r="U62" s="164"/>
      <c r="V62" s="159">
        <f t="shared" si="17"/>
        <v>0</v>
      </c>
      <c r="W62" s="166"/>
      <c r="X62" s="158">
        <f t="shared" si="18"/>
        <v>0</v>
      </c>
      <c r="Y62" s="164"/>
      <c r="Z62" s="159">
        <f t="shared" si="19"/>
        <v>0</v>
      </c>
      <c r="AA62" s="165"/>
    </row>
    <row r="63" spans="1:27" ht="20.25" customHeight="1" x14ac:dyDescent="0.25">
      <c r="A63" s="214">
        <v>53</v>
      </c>
      <c r="B63" s="187"/>
      <c r="C63" s="192" t="s">
        <v>6</v>
      </c>
      <c r="D63" s="187"/>
      <c r="E63" s="160"/>
      <c r="F63" s="159">
        <f t="shared" si="10"/>
        <v>0</v>
      </c>
      <c r="G63" s="216"/>
      <c r="H63" s="159">
        <f t="shared" si="11"/>
        <v>0</v>
      </c>
      <c r="I63" s="280"/>
      <c r="J63" s="280"/>
      <c r="K63" s="280"/>
      <c r="L63" s="162">
        <f t="shared" si="12"/>
        <v>0</v>
      </c>
      <c r="M63" s="164"/>
      <c r="N63" s="159">
        <f t="shared" si="13"/>
        <v>0</v>
      </c>
      <c r="O63" s="165"/>
      <c r="P63" s="158">
        <f t="shared" si="14"/>
        <v>0</v>
      </c>
      <c r="Q63" s="164"/>
      <c r="R63" s="159">
        <f t="shared" si="15"/>
        <v>0</v>
      </c>
      <c r="S63" s="165"/>
      <c r="T63" s="158">
        <f t="shared" si="16"/>
        <v>0</v>
      </c>
      <c r="U63" s="164"/>
      <c r="V63" s="159">
        <f t="shared" si="17"/>
        <v>0</v>
      </c>
      <c r="W63" s="166"/>
      <c r="X63" s="158">
        <f t="shared" si="18"/>
        <v>0</v>
      </c>
      <c r="Y63" s="164"/>
      <c r="Z63" s="159">
        <f t="shared" si="19"/>
        <v>0</v>
      </c>
      <c r="AA63" s="165"/>
    </row>
    <row r="64" spans="1:27" ht="20.25" customHeight="1" x14ac:dyDescent="0.25">
      <c r="A64" s="214">
        <v>54</v>
      </c>
      <c r="B64" s="187"/>
      <c r="C64" s="192" t="s">
        <v>6</v>
      </c>
      <c r="D64" s="187"/>
      <c r="E64" s="160"/>
      <c r="F64" s="159">
        <f t="shared" si="10"/>
        <v>0</v>
      </c>
      <c r="G64" s="216"/>
      <c r="H64" s="159">
        <f t="shared" si="11"/>
        <v>0</v>
      </c>
      <c r="I64" s="280"/>
      <c r="J64" s="280"/>
      <c r="K64" s="280"/>
      <c r="L64" s="162">
        <f t="shared" si="12"/>
        <v>0</v>
      </c>
      <c r="M64" s="164"/>
      <c r="N64" s="159">
        <f t="shared" si="13"/>
        <v>0</v>
      </c>
      <c r="O64" s="165"/>
      <c r="P64" s="158">
        <f t="shared" si="14"/>
        <v>0</v>
      </c>
      <c r="Q64" s="164"/>
      <c r="R64" s="159">
        <f t="shared" si="15"/>
        <v>0</v>
      </c>
      <c r="S64" s="165"/>
      <c r="T64" s="158">
        <f t="shared" si="16"/>
        <v>0</v>
      </c>
      <c r="U64" s="164"/>
      <c r="V64" s="159">
        <f t="shared" si="17"/>
        <v>0</v>
      </c>
      <c r="W64" s="166"/>
      <c r="X64" s="158">
        <f t="shared" si="18"/>
        <v>0</v>
      </c>
      <c r="Y64" s="164"/>
      <c r="Z64" s="159">
        <f t="shared" si="19"/>
        <v>0</v>
      </c>
      <c r="AA64" s="165"/>
    </row>
    <row r="65" spans="1:27" ht="20.25" customHeight="1" x14ac:dyDescent="0.25">
      <c r="A65" s="214">
        <v>55</v>
      </c>
      <c r="B65" s="187"/>
      <c r="C65" s="192" t="s">
        <v>6</v>
      </c>
      <c r="D65" s="187"/>
      <c r="E65" s="160"/>
      <c r="F65" s="159">
        <f t="shared" si="10"/>
        <v>0</v>
      </c>
      <c r="G65" s="216"/>
      <c r="H65" s="159">
        <f t="shared" si="11"/>
        <v>0</v>
      </c>
      <c r="I65" s="280"/>
      <c r="J65" s="280"/>
      <c r="K65" s="280"/>
      <c r="L65" s="162">
        <f t="shared" si="12"/>
        <v>0</v>
      </c>
      <c r="M65" s="164"/>
      <c r="N65" s="159">
        <f t="shared" si="13"/>
        <v>0</v>
      </c>
      <c r="O65" s="165"/>
      <c r="P65" s="158">
        <f t="shared" si="14"/>
        <v>0</v>
      </c>
      <c r="Q65" s="164"/>
      <c r="R65" s="159">
        <f t="shared" si="15"/>
        <v>0</v>
      </c>
      <c r="S65" s="165"/>
      <c r="T65" s="158">
        <f t="shared" si="16"/>
        <v>0</v>
      </c>
      <c r="U65" s="164"/>
      <c r="V65" s="159">
        <f t="shared" si="17"/>
        <v>0</v>
      </c>
      <c r="W65" s="166"/>
      <c r="X65" s="158">
        <f t="shared" si="18"/>
        <v>0</v>
      </c>
      <c r="Y65" s="164"/>
      <c r="Z65" s="159">
        <f t="shared" si="19"/>
        <v>0</v>
      </c>
      <c r="AA65" s="165"/>
    </row>
    <row r="66" spans="1:27" ht="20.25" customHeight="1" x14ac:dyDescent="0.25">
      <c r="A66" s="214">
        <v>56</v>
      </c>
      <c r="B66" s="187"/>
      <c r="C66" s="192" t="s">
        <v>6</v>
      </c>
      <c r="D66" s="187"/>
      <c r="E66" s="160"/>
      <c r="F66" s="159">
        <f t="shared" si="10"/>
        <v>0</v>
      </c>
      <c r="G66" s="216"/>
      <c r="H66" s="159">
        <f t="shared" si="11"/>
        <v>0</v>
      </c>
      <c r="I66" s="280"/>
      <c r="J66" s="280"/>
      <c r="K66" s="280"/>
      <c r="L66" s="162">
        <f t="shared" si="12"/>
        <v>0</v>
      </c>
      <c r="M66" s="164"/>
      <c r="N66" s="159">
        <f t="shared" si="13"/>
        <v>0</v>
      </c>
      <c r="O66" s="165"/>
      <c r="P66" s="158">
        <f t="shared" si="14"/>
        <v>0</v>
      </c>
      <c r="Q66" s="164"/>
      <c r="R66" s="159">
        <f t="shared" si="15"/>
        <v>0</v>
      </c>
      <c r="S66" s="165"/>
      <c r="T66" s="158">
        <f t="shared" si="16"/>
        <v>0</v>
      </c>
      <c r="U66" s="164"/>
      <c r="V66" s="159">
        <f t="shared" si="17"/>
        <v>0</v>
      </c>
      <c r="W66" s="166"/>
      <c r="X66" s="158">
        <f t="shared" si="18"/>
        <v>0</v>
      </c>
      <c r="Y66" s="164"/>
      <c r="Z66" s="159">
        <f t="shared" si="19"/>
        <v>0</v>
      </c>
      <c r="AA66" s="165"/>
    </row>
    <row r="67" spans="1:27" ht="20.25" customHeight="1" x14ac:dyDescent="0.25">
      <c r="A67" s="214">
        <v>57</v>
      </c>
      <c r="B67" s="187"/>
      <c r="C67" s="192" t="s">
        <v>6</v>
      </c>
      <c r="D67" s="187"/>
      <c r="E67" s="160"/>
      <c r="F67" s="159">
        <f t="shared" si="10"/>
        <v>0</v>
      </c>
      <c r="G67" s="216"/>
      <c r="H67" s="159">
        <f t="shared" si="11"/>
        <v>0</v>
      </c>
      <c r="I67" s="280"/>
      <c r="J67" s="280"/>
      <c r="K67" s="280"/>
      <c r="L67" s="162">
        <f t="shared" si="12"/>
        <v>0</v>
      </c>
      <c r="M67" s="164"/>
      <c r="N67" s="159">
        <f t="shared" si="13"/>
        <v>0</v>
      </c>
      <c r="O67" s="165"/>
      <c r="P67" s="158">
        <f t="shared" si="14"/>
        <v>0</v>
      </c>
      <c r="Q67" s="164"/>
      <c r="R67" s="159">
        <f t="shared" si="15"/>
        <v>0</v>
      </c>
      <c r="S67" s="165"/>
      <c r="T67" s="158">
        <f t="shared" si="16"/>
        <v>0</v>
      </c>
      <c r="U67" s="164"/>
      <c r="V67" s="159">
        <f t="shared" si="17"/>
        <v>0</v>
      </c>
      <c r="W67" s="166"/>
      <c r="X67" s="158">
        <f t="shared" si="18"/>
        <v>0</v>
      </c>
      <c r="Y67" s="164"/>
      <c r="Z67" s="159">
        <f t="shared" si="19"/>
        <v>0</v>
      </c>
      <c r="AA67" s="165"/>
    </row>
    <row r="68" spans="1:27" ht="20.25" customHeight="1" x14ac:dyDescent="0.25">
      <c r="A68" s="214">
        <v>58</v>
      </c>
      <c r="B68" s="187"/>
      <c r="C68" s="192" t="s">
        <v>6</v>
      </c>
      <c r="D68" s="187"/>
      <c r="E68" s="160"/>
      <c r="F68" s="159">
        <f t="shared" si="10"/>
        <v>0</v>
      </c>
      <c r="G68" s="216"/>
      <c r="H68" s="159">
        <f t="shared" si="11"/>
        <v>0</v>
      </c>
      <c r="I68" s="280"/>
      <c r="J68" s="280"/>
      <c r="K68" s="280"/>
      <c r="L68" s="162">
        <f t="shared" si="12"/>
        <v>0</v>
      </c>
      <c r="M68" s="164"/>
      <c r="N68" s="159">
        <f t="shared" si="13"/>
        <v>0</v>
      </c>
      <c r="O68" s="165"/>
      <c r="P68" s="158">
        <f t="shared" si="14"/>
        <v>0</v>
      </c>
      <c r="Q68" s="164"/>
      <c r="R68" s="159">
        <f t="shared" si="15"/>
        <v>0</v>
      </c>
      <c r="S68" s="165"/>
      <c r="T68" s="158">
        <f t="shared" si="16"/>
        <v>0</v>
      </c>
      <c r="U68" s="164"/>
      <c r="V68" s="159">
        <f t="shared" si="17"/>
        <v>0</v>
      </c>
      <c r="W68" s="166"/>
      <c r="X68" s="158">
        <f t="shared" si="18"/>
        <v>0</v>
      </c>
      <c r="Y68" s="164"/>
      <c r="Z68" s="159">
        <f t="shared" si="19"/>
        <v>0</v>
      </c>
      <c r="AA68" s="165"/>
    </row>
    <row r="69" spans="1:27" ht="20.25" customHeight="1" x14ac:dyDescent="0.25">
      <c r="A69" s="214">
        <v>59</v>
      </c>
      <c r="B69" s="187"/>
      <c r="C69" s="192" t="s">
        <v>6</v>
      </c>
      <c r="D69" s="187"/>
      <c r="E69" s="160"/>
      <c r="F69" s="159">
        <f t="shared" si="10"/>
        <v>0</v>
      </c>
      <c r="G69" s="216"/>
      <c r="H69" s="159">
        <f t="shared" si="11"/>
        <v>0</v>
      </c>
      <c r="I69" s="280"/>
      <c r="J69" s="280"/>
      <c r="K69" s="280"/>
      <c r="L69" s="162">
        <f t="shared" si="12"/>
        <v>0</v>
      </c>
      <c r="M69" s="164"/>
      <c r="N69" s="159">
        <f t="shared" si="13"/>
        <v>0</v>
      </c>
      <c r="O69" s="165"/>
      <c r="P69" s="158">
        <f t="shared" si="14"/>
        <v>0</v>
      </c>
      <c r="Q69" s="164"/>
      <c r="R69" s="159">
        <f t="shared" si="15"/>
        <v>0</v>
      </c>
      <c r="S69" s="165"/>
      <c r="T69" s="158">
        <f t="shared" si="16"/>
        <v>0</v>
      </c>
      <c r="U69" s="164"/>
      <c r="V69" s="159">
        <f t="shared" si="17"/>
        <v>0</v>
      </c>
      <c r="W69" s="166"/>
      <c r="X69" s="158">
        <f t="shared" si="18"/>
        <v>0</v>
      </c>
      <c r="Y69" s="164"/>
      <c r="Z69" s="159">
        <f t="shared" si="19"/>
        <v>0</v>
      </c>
      <c r="AA69" s="165"/>
    </row>
    <row r="70" spans="1:27" ht="20.25" customHeight="1" x14ac:dyDescent="0.25">
      <c r="A70" s="214">
        <v>60</v>
      </c>
      <c r="B70" s="187"/>
      <c r="C70" s="192" t="s">
        <v>6</v>
      </c>
      <c r="D70" s="187"/>
      <c r="E70" s="160"/>
      <c r="F70" s="159">
        <f t="shared" si="10"/>
        <v>0</v>
      </c>
      <c r="G70" s="216"/>
      <c r="H70" s="159">
        <f t="shared" si="11"/>
        <v>0</v>
      </c>
      <c r="I70" s="280"/>
      <c r="J70" s="280"/>
      <c r="K70" s="280"/>
      <c r="L70" s="162">
        <f t="shared" si="12"/>
        <v>0</v>
      </c>
      <c r="M70" s="164"/>
      <c r="N70" s="159">
        <f t="shared" si="13"/>
        <v>0</v>
      </c>
      <c r="O70" s="165"/>
      <c r="P70" s="158">
        <f t="shared" si="14"/>
        <v>0</v>
      </c>
      <c r="Q70" s="164"/>
      <c r="R70" s="159">
        <f t="shared" si="15"/>
        <v>0</v>
      </c>
      <c r="S70" s="165"/>
      <c r="T70" s="158">
        <f t="shared" si="16"/>
        <v>0</v>
      </c>
      <c r="U70" s="164"/>
      <c r="V70" s="159">
        <f t="shared" si="17"/>
        <v>0</v>
      </c>
      <c r="W70" s="166"/>
      <c r="X70" s="158">
        <f t="shared" si="18"/>
        <v>0</v>
      </c>
      <c r="Y70" s="164"/>
      <c r="Z70" s="159">
        <f t="shared" si="19"/>
        <v>0</v>
      </c>
      <c r="AA70" s="165"/>
    </row>
    <row r="71" spans="1:27" ht="20.25" customHeight="1" x14ac:dyDescent="0.25">
      <c r="A71" s="214">
        <v>61</v>
      </c>
      <c r="B71" s="187"/>
      <c r="C71" s="192" t="s">
        <v>6</v>
      </c>
      <c r="D71" s="187"/>
      <c r="E71" s="160"/>
      <c r="F71" s="159">
        <f t="shared" si="10"/>
        <v>0</v>
      </c>
      <c r="G71" s="216"/>
      <c r="H71" s="159">
        <f t="shared" si="11"/>
        <v>0</v>
      </c>
      <c r="I71" s="280"/>
      <c r="J71" s="280"/>
      <c r="K71" s="280"/>
      <c r="L71" s="162">
        <f t="shared" si="12"/>
        <v>0</v>
      </c>
      <c r="M71" s="164"/>
      <c r="N71" s="159">
        <f t="shared" si="13"/>
        <v>0</v>
      </c>
      <c r="O71" s="165"/>
      <c r="P71" s="158">
        <f t="shared" si="14"/>
        <v>0</v>
      </c>
      <c r="Q71" s="164"/>
      <c r="R71" s="159">
        <f t="shared" si="15"/>
        <v>0</v>
      </c>
      <c r="S71" s="165"/>
      <c r="T71" s="158">
        <f t="shared" si="16"/>
        <v>0</v>
      </c>
      <c r="U71" s="164"/>
      <c r="V71" s="159">
        <f t="shared" si="17"/>
        <v>0</v>
      </c>
      <c r="W71" s="166"/>
      <c r="X71" s="158">
        <f t="shared" si="18"/>
        <v>0</v>
      </c>
      <c r="Y71" s="164"/>
      <c r="Z71" s="159">
        <f t="shared" si="19"/>
        <v>0</v>
      </c>
      <c r="AA71" s="165"/>
    </row>
    <row r="72" spans="1:27" ht="20.25" customHeight="1" x14ac:dyDescent="0.25">
      <c r="A72" s="214">
        <v>62</v>
      </c>
      <c r="B72" s="187"/>
      <c r="C72" s="192" t="s">
        <v>6</v>
      </c>
      <c r="D72" s="187"/>
      <c r="E72" s="160"/>
      <c r="F72" s="159">
        <f t="shared" si="10"/>
        <v>0</v>
      </c>
      <c r="G72" s="216"/>
      <c r="H72" s="159">
        <f t="shared" si="11"/>
        <v>0</v>
      </c>
      <c r="I72" s="280"/>
      <c r="J72" s="280"/>
      <c r="K72" s="280"/>
      <c r="L72" s="162">
        <f t="shared" si="12"/>
        <v>0</v>
      </c>
      <c r="M72" s="164"/>
      <c r="N72" s="159">
        <f t="shared" si="13"/>
        <v>0</v>
      </c>
      <c r="O72" s="165"/>
      <c r="P72" s="158">
        <f t="shared" si="14"/>
        <v>0</v>
      </c>
      <c r="Q72" s="164"/>
      <c r="R72" s="159">
        <f t="shared" si="15"/>
        <v>0</v>
      </c>
      <c r="S72" s="165"/>
      <c r="T72" s="158">
        <f t="shared" si="16"/>
        <v>0</v>
      </c>
      <c r="U72" s="164"/>
      <c r="V72" s="159">
        <f t="shared" si="17"/>
        <v>0</v>
      </c>
      <c r="W72" s="166"/>
      <c r="X72" s="158">
        <f t="shared" si="18"/>
        <v>0</v>
      </c>
      <c r="Y72" s="164"/>
      <c r="Z72" s="159">
        <f t="shared" si="19"/>
        <v>0</v>
      </c>
      <c r="AA72" s="165"/>
    </row>
    <row r="73" spans="1:27" ht="20.25" customHeight="1" x14ac:dyDescent="0.25">
      <c r="A73" s="214">
        <v>63</v>
      </c>
      <c r="B73" s="187"/>
      <c r="C73" s="192" t="s">
        <v>6</v>
      </c>
      <c r="D73" s="187"/>
      <c r="E73" s="160"/>
      <c r="F73" s="159">
        <f t="shared" si="10"/>
        <v>0</v>
      </c>
      <c r="G73" s="216"/>
      <c r="H73" s="159">
        <f t="shared" si="11"/>
        <v>0</v>
      </c>
      <c r="I73" s="280"/>
      <c r="J73" s="280"/>
      <c r="K73" s="280"/>
      <c r="L73" s="162">
        <f t="shared" si="12"/>
        <v>0</v>
      </c>
      <c r="M73" s="164"/>
      <c r="N73" s="159">
        <f t="shared" si="13"/>
        <v>0</v>
      </c>
      <c r="O73" s="165"/>
      <c r="P73" s="158">
        <f t="shared" si="14"/>
        <v>0</v>
      </c>
      <c r="Q73" s="164"/>
      <c r="R73" s="159">
        <f t="shared" si="15"/>
        <v>0</v>
      </c>
      <c r="S73" s="165"/>
      <c r="T73" s="158">
        <f t="shared" si="16"/>
        <v>0</v>
      </c>
      <c r="U73" s="164"/>
      <c r="V73" s="159">
        <f t="shared" si="17"/>
        <v>0</v>
      </c>
      <c r="W73" s="166"/>
      <c r="X73" s="158">
        <f t="shared" si="18"/>
        <v>0</v>
      </c>
      <c r="Y73" s="164"/>
      <c r="Z73" s="159">
        <f t="shared" si="19"/>
        <v>0</v>
      </c>
      <c r="AA73" s="165"/>
    </row>
    <row r="74" spans="1:27" ht="20.25" customHeight="1" x14ac:dyDescent="0.25">
      <c r="A74" s="214">
        <v>64</v>
      </c>
      <c r="B74" s="187"/>
      <c r="C74" s="192" t="s">
        <v>6</v>
      </c>
      <c r="D74" s="187"/>
      <c r="E74" s="160"/>
      <c r="F74" s="159">
        <f t="shared" si="10"/>
        <v>0</v>
      </c>
      <c r="G74" s="216"/>
      <c r="H74" s="159">
        <f t="shared" si="11"/>
        <v>0</v>
      </c>
      <c r="I74" s="280"/>
      <c r="J74" s="280"/>
      <c r="K74" s="280"/>
      <c r="L74" s="162">
        <f t="shared" si="12"/>
        <v>0</v>
      </c>
      <c r="M74" s="164"/>
      <c r="N74" s="159">
        <f t="shared" si="13"/>
        <v>0</v>
      </c>
      <c r="O74" s="165"/>
      <c r="P74" s="158">
        <f t="shared" si="14"/>
        <v>0</v>
      </c>
      <c r="Q74" s="164"/>
      <c r="R74" s="159">
        <f t="shared" si="15"/>
        <v>0</v>
      </c>
      <c r="S74" s="165"/>
      <c r="T74" s="158">
        <f t="shared" si="16"/>
        <v>0</v>
      </c>
      <c r="U74" s="164"/>
      <c r="V74" s="159">
        <f t="shared" si="17"/>
        <v>0</v>
      </c>
      <c r="W74" s="166"/>
      <c r="X74" s="158">
        <f t="shared" si="18"/>
        <v>0</v>
      </c>
      <c r="Y74" s="164"/>
      <c r="Z74" s="159">
        <f t="shared" si="19"/>
        <v>0</v>
      </c>
      <c r="AA74" s="165"/>
    </row>
    <row r="75" spans="1:27" ht="20.25" customHeight="1" x14ac:dyDescent="0.25">
      <c r="A75" s="214">
        <v>65</v>
      </c>
      <c r="B75" s="187"/>
      <c r="C75" s="192" t="s">
        <v>6</v>
      </c>
      <c r="D75" s="187"/>
      <c r="E75" s="160"/>
      <c r="F75" s="159">
        <f t="shared" ref="F75:F106" si="20">IF(C75="b2.1", 15,IF(C75="b2.2", 15, IF(C75="b2.3", 5, IF(C75="b2.4", 3, IF(C75="b2.5", 15, IF(C75="b2.6", 10, IF(C75="b2.7", 4, IF(C75="b2.8", 2, IF(C75="b2.9", 1, IF(C75="b2.10", 15, IF(C75="b2.11", 30, IF(C75="b2.12", 5, IF(C75="b2.13", 15, IF(C75="b2.14", 2, IF(C75="b2.15", 2.5, IF(C75="b2.16", 15, IF(C75="b2.17", 10, IF(C75="b2.18", 5, IF(C75="b2.19", 10, IF(C75="b2.20", 5, IF(C75="b2.21", 10, IF(C75="b2.22", 30, IF(C75="b2.23", 0, IF(C75="b2.24", 0, IF(C75="b2.25", 0, IF(C75="b2.26", 0, IF(C75="b2.27", 0, IF(C75="b2.28", 0, IF(C75="b2.29", 0, IF(C75="b2.30", 0, IF(C75="b2.31", 0, IF(C75="b2.32", 0, IF(C75="b2.33", 0, IF(C75="b2.34", 0, IF(C75="b2.35", 0, IF(C75="b2.36", 0, 0))))))))))))))))))))))))))))))))))))</f>
        <v>0</v>
      </c>
      <c r="G75" s="216"/>
      <c r="H75" s="159">
        <f t="shared" ref="H75:H106" si="21">F75*G75</f>
        <v>0</v>
      </c>
      <c r="I75" s="280"/>
      <c r="J75" s="280"/>
      <c r="K75" s="280"/>
      <c r="L75" s="162">
        <f t="shared" ref="L75:L106" si="22">F75</f>
        <v>0</v>
      </c>
      <c r="M75" s="164"/>
      <c r="N75" s="159">
        <f t="shared" ref="N75:N106" si="23">L75*M75</f>
        <v>0</v>
      </c>
      <c r="O75" s="165"/>
      <c r="P75" s="158">
        <f t="shared" ref="P75:P106" si="24">F75</f>
        <v>0</v>
      </c>
      <c r="Q75" s="164"/>
      <c r="R75" s="159">
        <f t="shared" ref="R75:R106" si="25">Q75*P75</f>
        <v>0</v>
      </c>
      <c r="S75" s="165"/>
      <c r="T75" s="158">
        <f t="shared" ref="T75:T106" si="26">F75</f>
        <v>0</v>
      </c>
      <c r="U75" s="164"/>
      <c r="V75" s="159">
        <f t="shared" ref="V75:V106" si="27">U75*T75</f>
        <v>0</v>
      </c>
      <c r="W75" s="166"/>
      <c r="X75" s="158">
        <f t="shared" ref="X75:X106" si="28">F75</f>
        <v>0</v>
      </c>
      <c r="Y75" s="164"/>
      <c r="Z75" s="159">
        <f t="shared" ref="Z75:Z106" si="29">Y75*X75</f>
        <v>0</v>
      </c>
      <c r="AA75" s="165"/>
    </row>
    <row r="76" spans="1:27" ht="20.25" customHeight="1" x14ac:dyDescent="0.25">
      <c r="A76" s="214">
        <v>66</v>
      </c>
      <c r="B76" s="187"/>
      <c r="C76" s="192" t="s">
        <v>6</v>
      </c>
      <c r="D76" s="187"/>
      <c r="E76" s="160"/>
      <c r="F76" s="159">
        <f t="shared" si="20"/>
        <v>0</v>
      </c>
      <c r="G76" s="216"/>
      <c r="H76" s="159">
        <f t="shared" si="21"/>
        <v>0</v>
      </c>
      <c r="I76" s="280"/>
      <c r="J76" s="280"/>
      <c r="K76" s="280"/>
      <c r="L76" s="162">
        <f t="shared" si="22"/>
        <v>0</v>
      </c>
      <c r="M76" s="164"/>
      <c r="N76" s="159">
        <f t="shared" si="23"/>
        <v>0</v>
      </c>
      <c r="O76" s="165"/>
      <c r="P76" s="158">
        <f t="shared" si="24"/>
        <v>0</v>
      </c>
      <c r="Q76" s="164"/>
      <c r="R76" s="159">
        <f t="shared" si="25"/>
        <v>0</v>
      </c>
      <c r="S76" s="165"/>
      <c r="T76" s="158">
        <f t="shared" si="26"/>
        <v>0</v>
      </c>
      <c r="U76" s="164"/>
      <c r="V76" s="159">
        <f t="shared" si="27"/>
        <v>0</v>
      </c>
      <c r="W76" s="166"/>
      <c r="X76" s="158">
        <f t="shared" si="28"/>
        <v>0</v>
      </c>
      <c r="Y76" s="164"/>
      <c r="Z76" s="159">
        <f t="shared" si="29"/>
        <v>0</v>
      </c>
      <c r="AA76" s="165"/>
    </row>
    <row r="77" spans="1:27" ht="20.25" customHeight="1" x14ac:dyDescent="0.25">
      <c r="A77" s="214">
        <v>67</v>
      </c>
      <c r="B77" s="187"/>
      <c r="C77" s="192" t="s">
        <v>6</v>
      </c>
      <c r="D77" s="187"/>
      <c r="E77" s="160"/>
      <c r="F77" s="159">
        <f t="shared" si="20"/>
        <v>0</v>
      </c>
      <c r="G77" s="216"/>
      <c r="H77" s="159">
        <f t="shared" si="21"/>
        <v>0</v>
      </c>
      <c r="I77" s="280"/>
      <c r="J77" s="280"/>
      <c r="K77" s="280"/>
      <c r="L77" s="162">
        <f t="shared" si="22"/>
        <v>0</v>
      </c>
      <c r="M77" s="164"/>
      <c r="N77" s="159">
        <f t="shared" si="23"/>
        <v>0</v>
      </c>
      <c r="O77" s="165"/>
      <c r="P77" s="158">
        <f t="shared" si="24"/>
        <v>0</v>
      </c>
      <c r="Q77" s="164"/>
      <c r="R77" s="159">
        <f t="shared" si="25"/>
        <v>0</v>
      </c>
      <c r="S77" s="165"/>
      <c r="T77" s="158">
        <f t="shared" si="26"/>
        <v>0</v>
      </c>
      <c r="U77" s="164"/>
      <c r="V77" s="159">
        <f t="shared" si="27"/>
        <v>0</v>
      </c>
      <c r="W77" s="166"/>
      <c r="X77" s="158">
        <f t="shared" si="28"/>
        <v>0</v>
      </c>
      <c r="Y77" s="164"/>
      <c r="Z77" s="159">
        <f t="shared" si="29"/>
        <v>0</v>
      </c>
      <c r="AA77" s="165"/>
    </row>
    <row r="78" spans="1:27" ht="20.25" customHeight="1" x14ac:dyDescent="0.25">
      <c r="A78" s="214">
        <v>68</v>
      </c>
      <c r="B78" s="187"/>
      <c r="C78" s="192" t="s">
        <v>6</v>
      </c>
      <c r="D78" s="187"/>
      <c r="E78" s="160"/>
      <c r="F78" s="159">
        <f t="shared" si="20"/>
        <v>0</v>
      </c>
      <c r="G78" s="216"/>
      <c r="H78" s="159">
        <f t="shared" si="21"/>
        <v>0</v>
      </c>
      <c r="I78" s="280"/>
      <c r="J78" s="280"/>
      <c r="K78" s="280"/>
      <c r="L78" s="162">
        <f t="shared" si="22"/>
        <v>0</v>
      </c>
      <c r="M78" s="164"/>
      <c r="N78" s="159">
        <f t="shared" si="23"/>
        <v>0</v>
      </c>
      <c r="O78" s="165"/>
      <c r="P78" s="158">
        <f t="shared" si="24"/>
        <v>0</v>
      </c>
      <c r="Q78" s="164"/>
      <c r="R78" s="159">
        <f t="shared" si="25"/>
        <v>0</v>
      </c>
      <c r="S78" s="165"/>
      <c r="T78" s="158">
        <f t="shared" si="26"/>
        <v>0</v>
      </c>
      <c r="U78" s="164"/>
      <c r="V78" s="159">
        <f t="shared" si="27"/>
        <v>0</v>
      </c>
      <c r="W78" s="166"/>
      <c r="X78" s="158">
        <f t="shared" si="28"/>
        <v>0</v>
      </c>
      <c r="Y78" s="164"/>
      <c r="Z78" s="159">
        <f t="shared" si="29"/>
        <v>0</v>
      </c>
      <c r="AA78" s="165"/>
    </row>
    <row r="79" spans="1:27" ht="20.25" customHeight="1" x14ac:dyDescent="0.25">
      <c r="A79" s="214">
        <v>69</v>
      </c>
      <c r="B79" s="187"/>
      <c r="C79" s="192" t="s">
        <v>6</v>
      </c>
      <c r="D79" s="187"/>
      <c r="E79" s="160"/>
      <c r="F79" s="159">
        <f t="shared" si="20"/>
        <v>0</v>
      </c>
      <c r="G79" s="216"/>
      <c r="H79" s="159">
        <f t="shared" si="21"/>
        <v>0</v>
      </c>
      <c r="I79" s="280"/>
      <c r="J79" s="280"/>
      <c r="K79" s="280"/>
      <c r="L79" s="162">
        <f t="shared" si="22"/>
        <v>0</v>
      </c>
      <c r="M79" s="164"/>
      <c r="N79" s="159">
        <f t="shared" si="23"/>
        <v>0</v>
      </c>
      <c r="O79" s="165"/>
      <c r="P79" s="158">
        <f t="shared" si="24"/>
        <v>0</v>
      </c>
      <c r="Q79" s="164"/>
      <c r="R79" s="159">
        <f t="shared" si="25"/>
        <v>0</v>
      </c>
      <c r="S79" s="165"/>
      <c r="T79" s="158">
        <f t="shared" si="26"/>
        <v>0</v>
      </c>
      <c r="U79" s="164"/>
      <c r="V79" s="159">
        <f t="shared" si="27"/>
        <v>0</v>
      </c>
      <c r="W79" s="166"/>
      <c r="X79" s="158">
        <f t="shared" si="28"/>
        <v>0</v>
      </c>
      <c r="Y79" s="164"/>
      <c r="Z79" s="159">
        <f t="shared" si="29"/>
        <v>0</v>
      </c>
      <c r="AA79" s="165"/>
    </row>
    <row r="80" spans="1:27" ht="20.25" customHeight="1" x14ac:dyDescent="0.25">
      <c r="A80" s="214">
        <v>70</v>
      </c>
      <c r="B80" s="187"/>
      <c r="C80" s="192" t="s">
        <v>6</v>
      </c>
      <c r="D80" s="187"/>
      <c r="E80" s="160"/>
      <c r="F80" s="159">
        <f t="shared" si="20"/>
        <v>0</v>
      </c>
      <c r="G80" s="216"/>
      <c r="H80" s="159">
        <f t="shared" si="21"/>
        <v>0</v>
      </c>
      <c r="I80" s="280"/>
      <c r="J80" s="280"/>
      <c r="K80" s="280"/>
      <c r="L80" s="162">
        <f t="shared" si="22"/>
        <v>0</v>
      </c>
      <c r="M80" s="164"/>
      <c r="N80" s="159">
        <f t="shared" si="23"/>
        <v>0</v>
      </c>
      <c r="O80" s="165"/>
      <c r="P80" s="158">
        <f t="shared" si="24"/>
        <v>0</v>
      </c>
      <c r="Q80" s="164"/>
      <c r="R80" s="159">
        <f t="shared" si="25"/>
        <v>0</v>
      </c>
      <c r="S80" s="165"/>
      <c r="T80" s="158">
        <f t="shared" si="26"/>
        <v>0</v>
      </c>
      <c r="U80" s="164"/>
      <c r="V80" s="159">
        <f t="shared" si="27"/>
        <v>0</v>
      </c>
      <c r="W80" s="166"/>
      <c r="X80" s="158">
        <f t="shared" si="28"/>
        <v>0</v>
      </c>
      <c r="Y80" s="164"/>
      <c r="Z80" s="159">
        <f t="shared" si="29"/>
        <v>0</v>
      </c>
      <c r="AA80" s="165"/>
    </row>
    <row r="81" spans="1:27" ht="20.25" customHeight="1" x14ac:dyDescent="0.25">
      <c r="A81" s="214">
        <v>71</v>
      </c>
      <c r="B81" s="187"/>
      <c r="C81" s="192" t="s">
        <v>6</v>
      </c>
      <c r="D81" s="187"/>
      <c r="E81" s="160"/>
      <c r="F81" s="159">
        <f t="shared" si="20"/>
        <v>0</v>
      </c>
      <c r="G81" s="216"/>
      <c r="H81" s="159">
        <f t="shared" si="21"/>
        <v>0</v>
      </c>
      <c r="I81" s="280"/>
      <c r="J81" s="280"/>
      <c r="K81" s="280"/>
      <c r="L81" s="162">
        <f t="shared" si="22"/>
        <v>0</v>
      </c>
      <c r="M81" s="164"/>
      <c r="N81" s="159">
        <f t="shared" si="23"/>
        <v>0</v>
      </c>
      <c r="O81" s="165"/>
      <c r="P81" s="158">
        <f t="shared" si="24"/>
        <v>0</v>
      </c>
      <c r="Q81" s="164"/>
      <c r="R81" s="159">
        <f t="shared" si="25"/>
        <v>0</v>
      </c>
      <c r="S81" s="165"/>
      <c r="T81" s="158">
        <f t="shared" si="26"/>
        <v>0</v>
      </c>
      <c r="U81" s="164"/>
      <c r="V81" s="159">
        <f t="shared" si="27"/>
        <v>0</v>
      </c>
      <c r="W81" s="166"/>
      <c r="X81" s="158">
        <f t="shared" si="28"/>
        <v>0</v>
      </c>
      <c r="Y81" s="164"/>
      <c r="Z81" s="159">
        <f t="shared" si="29"/>
        <v>0</v>
      </c>
      <c r="AA81" s="165"/>
    </row>
    <row r="82" spans="1:27" ht="20.25" customHeight="1" x14ac:dyDescent="0.25">
      <c r="A82" s="214">
        <v>72</v>
      </c>
      <c r="B82" s="187"/>
      <c r="C82" s="192" t="s">
        <v>6</v>
      </c>
      <c r="D82" s="187"/>
      <c r="E82" s="160"/>
      <c r="F82" s="159">
        <f t="shared" si="20"/>
        <v>0</v>
      </c>
      <c r="G82" s="216"/>
      <c r="H82" s="159">
        <f t="shared" si="21"/>
        <v>0</v>
      </c>
      <c r="I82" s="280"/>
      <c r="J82" s="280"/>
      <c r="K82" s="280"/>
      <c r="L82" s="162">
        <f t="shared" si="22"/>
        <v>0</v>
      </c>
      <c r="M82" s="164"/>
      <c r="N82" s="159">
        <f t="shared" si="23"/>
        <v>0</v>
      </c>
      <c r="O82" s="165"/>
      <c r="P82" s="158">
        <f t="shared" si="24"/>
        <v>0</v>
      </c>
      <c r="Q82" s="164"/>
      <c r="R82" s="159">
        <f t="shared" si="25"/>
        <v>0</v>
      </c>
      <c r="S82" s="165"/>
      <c r="T82" s="158">
        <f t="shared" si="26"/>
        <v>0</v>
      </c>
      <c r="U82" s="164"/>
      <c r="V82" s="159">
        <f t="shared" si="27"/>
        <v>0</v>
      </c>
      <c r="W82" s="166"/>
      <c r="X82" s="158">
        <f t="shared" si="28"/>
        <v>0</v>
      </c>
      <c r="Y82" s="164"/>
      <c r="Z82" s="159">
        <f t="shared" si="29"/>
        <v>0</v>
      </c>
      <c r="AA82" s="165"/>
    </row>
    <row r="83" spans="1:27" ht="20.25" customHeight="1" x14ac:dyDescent="0.25">
      <c r="A83" s="214">
        <v>73</v>
      </c>
      <c r="B83" s="187"/>
      <c r="C83" s="192" t="s">
        <v>6</v>
      </c>
      <c r="D83" s="187"/>
      <c r="E83" s="160"/>
      <c r="F83" s="159">
        <f t="shared" si="20"/>
        <v>0</v>
      </c>
      <c r="G83" s="216"/>
      <c r="H83" s="159">
        <f t="shared" si="21"/>
        <v>0</v>
      </c>
      <c r="I83" s="280"/>
      <c r="J83" s="280"/>
      <c r="K83" s="280"/>
      <c r="L83" s="162">
        <f t="shared" si="22"/>
        <v>0</v>
      </c>
      <c r="M83" s="164"/>
      <c r="N83" s="159">
        <f t="shared" si="23"/>
        <v>0</v>
      </c>
      <c r="O83" s="165"/>
      <c r="P83" s="158">
        <f t="shared" si="24"/>
        <v>0</v>
      </c>
      <c r="Q83" s="164"/>
      <c r="R83" s="159">
        <f t="shared" si="25"/>
        <v>0</v>
      </c>
      <c r="S83" s="165"/>
      <c r="T83" s="158">
        <f t="shared" si="26"/>
        <v>0</v>
      </c>
      <c r="U83" s="164"/>
      <c r="V83" s="159">
        <f t="shared" si="27"/>
        <v>0</v>
      </c>
      <c r="W83" s="166"/>
      <c r="X83" s="158">
        <f t="shared" si="28"/>
        <v>0</v>
      </c>
      <c r="Y83" s="164"/>
      <c r="Z83" s="159">
        <f t="shared" si="29"/>
        <v>0</v>
      </c>
      <c r="AA83" s="165"/>
    </row>
    <row r="84" spans="1:27" ht="20.25" customHeight="1" x14ac:dyDescent="0.25">
      <c r="A84" s="214">
        <v>74</v>
      </c>
      <c r="B84" s="187"/>
      <c r="C84" s="192" t="s">
        <v>6</v>
      </c>
      <c r="D84" s="187"/>
      <c r="E84" s="160"/>
      <c r="F84" s="159">
        <f t="shared" si="20"/>
        <v>0</v>
      </c>
      <c r="G84" s="216"/>
      <c r="H84" s="159">
        <f t="shared" si="21"/>
        <v>0</v>
      </c>
      <c r="I84" s="280"/>
      <c r="J84" s="280"/>
      <c r="K84" s="280"/>
      <c r="L84" s="162">
        <f t="shared" si="22"/>
        <v>0</v>
      </c>
      <c r="M84" s="164"/>
      <c r="N84" s="159">
        <f t="shared" si="23"/>
        <v>0</v>
      </c>
      <c r="O84" s="165"/>
      <c r="P84" s="158">
        <f t="shared" si="24"/>
        <v>0</v>
      </c>
      <c r="Q84" s="164"/>
      <c r="R84" s="159">
        <f t="shared" si="25"/>
        <v>0</v>
      </c>
      <c r="S84" s="165"/>
      <c r="T84" s="158">
        <f t="shared" si="26"/>
        <v>0</v>
      </c>
      <c r="U84" s="164"/>
      <c r="V84" s="159">
        <f t="shared" si="27"/>
        <v>0</v>
      </c>
      <c r="W84" s="166"/>
      <c r="X84" s="158">
        <f t="shared" si="28"/>
        <v>0</v>
      </c>
      <c r="Y84" s="164"/>
      <c r="Z84" s="159">
        <f t="shared" si="29"/>
        <v>0</v>
      </c>
      <c r="AA84" s="165"/>
    </row>
    <row r="85" spans="1:27" ht="20.25" customHeight="1" x14ac:dyDescent="0.25">
      <c r="A85" s="214">
        <v>75</v>
      </c>
      <c r="B85" s="187"/>
      <c r="C85" s="192" t="s">
        <v>6</v>
      </c>
      <c r="D85" s="187"/>
      <c r="E85" s="160"/>
      <c r="F85" s="159">
        <f t="shared" si="20"/>
        <v>0</v>
      </c>
      <c r="G85" s="216"/>
      <c r="H85" s="159">
        <f t="shared" si="21"/>
        <v>0</v>
      </c>
      <c r="I85" s="280"/>
      <c r="J85" s="280"/>
      <c r="K85" s="280"/>
      <c r="L85" s="162">
        <f t="shared" si="22"/>
        <v>0</v>
      </c>
      <c r="M85" s="164"/>
      <c r="N85" s="159">
        <f t="shared" si="23"/>
        <v>0</v>
      </c>
      <c r="O85" s="165"/>
      <c r="P85" s="158">
        <f t="shared" si="24"/>
        <v>0</v>
      </c>
      <c r="Q85" s="164"/>
      <c r="R85" s="159">
        <f t="shared" si="25"/>
        <v>0</v>
      </c>
      <c r="S85" s="165"/>
      <c r="T85" s="158">
        <f t="shared" si="26"/>
        <v>0</v>
      </c>
      <c r="U85" s="164"/>
      <c r="V85" s="159">
        <f t="shared" si="27"/>
        <v>0</v>
      </c>
      <c r="W85" s="166"/>
      <c r="X85" s="158">
        <f t="shared" si="28"/>
        <v>0</v>
      </c>
      <c r="Y85" s="164"/>
      <c r="Z85" s="159">
        <f t="shared" si="29"/>
        <v>0</v>
      </c>
      <c r="AA85" s="165"/>
    </row>
    <row r="86" spans="1:27" ht="20.25" customHeight="1" x14ac:dyDescent="0.25">
      <c r="A86" s="214">
        <v>76</v>
      </c>
      <c r="B86" s="187"/>
      <c r="C86" s="192" t="s">
        <v>6</v>
      </c>
      <c r="D86" s="187"/>
      <c r="E86" s="160"/>
      <c r="F86" s="159">
        <f t="shared" si="20"/>
        <v>0</v>
      </c>
      <c r="G86" s="216"/>
      <c r="H86" s="159">
        <f t="shared" si="21"/>
        <v>0</v>
      </c>
      <c r="I86" s="280"/>
      <c r="J86" s="280"/>
      <c r="K86" s="280"/>
      <c r="L86" s="162">
        <f t="shared" si="22"/>
        <v>0</v>
      </c>
      <c r="M86" s="164"/>
      <c r="N86" s="159">
        <f t="shared" si="23"/>
        <v>0</v>
      </c>
      <c r="O86" s="165"/>
      <c r="P86" s="158">
        <f t="shared" si="24"/>
        <v>0</v>
      </c>
      <c r="Q86" s="164"/>
      <c r="R86" s="159">
        <f t="shared" si="25"/>
        <v>0</v>
      </c>
      <c r="S86" s="165"/>
      <c r="T86" s="158">
        <f t="shared" si="26"/>
        <v>0</v>
      </c>
      <c r="U86" s="164"/>
      <c r="V86" s="159">
        <f t="shared" si="27"/>
        <v>0</v>
      </c>
      <c r="W86" s="166"/>
      <c r="X86" s="158">
        <f t="shared" si="28"/>
        <v>0</v>
      </c>
      <c r="Y86" s="164"/>
      <c r="Z86" s="159">
        <f t="shared" si="29"/>
        <v>0</v>
      </c>
      <c r="AA86" s="165"/>
    </row>
    <row r="87" spans="1:27" ht="20.25" customHeight="1" x14ac:dyDescent="0.25">
      <c r="A87" s="214">
        <v>77</v>
      </c>
      <c r="B87" s="187"/>
      <c r="C87" s="192" t="s">
        <v>6</v>
      </c>
      <c r="D87" s="187"/>
      <c r="E87" s="160"/>
      <c r="F87" s="159">
        <f t="shared" si="20"/>
        <v>0</v>
      </c>
      <c r="G87" s="216"/>
      <c r="H87" s="159">
        <f t="shared" si="21"/>
        <v>0</v>
      </c>
      <c r="I87" s="280"/>
      <c r="J87" s="280"/>
      <c r="K87" s="280"/>
      <c r="L87" s="162">
        <f t="shared" si="22"/>
        <v>0</v>
      </c>
      <c r="M87" s="164"/>
      <c r="N87" s="159">
        <f t="shared" si="23"/>
        <v>0</v>
      </c>
      <c r="O87" s="165"/>
      <c r="P87" s="158">
        <f t="shared" si="24"/>
        <v>0</v>
      </c>
      <c r="Q87" s="164"/>
      <c r="R87" s="159">
        <f t="shared" si="25"/>
        <v>0</v>
      </c>
      <c r="S87" s="165"/>
      <c r="T87" s="158">
        <f t="shared" si="26"/>
        <v>0</v>
      </c>
      <c r="U87" s="164"/>
      <c r="V87" s="159">
        <f t="shared" si="27"/>
        <v>0</v>
      </c>
      <c r="W87" s="166"/>
      <c r="X87" s="158">
        <f t="shared" si="28"/>
        <v>0</v>
      </c>
      <c r="Y87" s="164"/>
      <c r="Z87" s="159">
        <f t="shared" si="29"/>
        <v>0</v>
      </c>
      <c r="AA87" s="165"/>
    </row>
    <row r="88" spans="1:27" ht="20.25" customHeight="1" x14ac:dyDescent="0.25">
      <c r="A88" s="214">
        <v>78</v>
      </c>
      <c r="B88" s="187"/>
      <c r="C88" s="192" t="s">
        <v>6</v>
      </c>
      <c r="D88" s="187"/>
      <c r="E88" s="160"/>
      <c r="F88" s="159">
        <f t="shared" si="20"/>
        <v>0</v>
      </c>
      <c r="G88" s="216"/>
      <c r="H88" s="159">
        <f t="shared" si="21"/>
        <v>0</v>
      </c>
      <c r="I88" s="280"/>
      <c r="J88" s="280"/>
      <c r="K88" s="280"/>
      <c r="L88" s="162">
        <f t="shared" si="22"/>
        <v>0</v>
      </c>
      <c r="M88" s="164"/>
      <c r="N88" s="159">
        <f t="shared" si="23"/>
        <v>0</v>
      </c>
      <c r="O88" s="165"/>
      <c r="P88" s="158">
        <f t="shared" si="24"/>
        <v>0</v>
      </c>
      <c r="Q88" s="164"/>
      <c r="R88" s="159">
        <f t="shared" si="25"/>
        <v>0</v>
      </c>
      <c r="S88" s="165"/>
      <c r="T88" s="158">
        <f t="shared" si="26"/>
        <v>0</v>
      </c>
      <c r="U88" s="164"/>
      <c r="V88" s="159">
        <f t="shared" si="27"/>
        <v>0</v>
      </c>
      <c r="W88" s="166"/>
      <c r="X88" s="158">
        <f t="shared" si="28"/>
        <v>0</v>
      </c>
      <c r="Y88" s="164"/>
      <c r="Z88" s="159">
        <f t="shared" si="29"/>
        <v>0</v>
      </c>
      <c r="AA88" s="165"/>
    </row>
    <row r="89" spans="1:27" ht="20.25" customHeight="1" x14ac:dyDescent="0.25">
      <c r="A89" s="214">
        <v>79</v>
      </c>
      <c r="B89" s="187"/>
      <c r="C89" s="192" t="s">
        <v>6</v>
      </c>
      <c r="D89" s="187"/>
      <c r="E89" s="160"/>
      <c r="F89" s="159">
        <f t="shared" si="20"/>
        <v>0</v>
      </c>
      <c r="G89" s="216"/>
      <c r="H89" s="159">
        <f t="shared" si="21"/>
        <v>0</v>
      </c>
      <c r="I89" s="280"/>
      <c r="J89" s="280"/>
      <c r="K89" s="280"/>
      <c r="L89" s="162">
        <f t="shared" si="22"/>
        <v>0</v>
      </c>
      <c r="M89" s="164"/>
      <c r="N89" s="159">
        <f t="shared" si="23"/>
        <v>0</v>
      </c>
      <c r="O89" s="165"/>
      <c r="P89" s="158">
        <f t="shared" si="24"/>
        <v>0</v>
      </c>
      <c r="Q89" s="164"/>
      <c r="R89" s="159">
        <f t="shared" si="25"/>
        <v>0</v>
      </c>
      <c r="S89" s="165"/>
      <c r="T89" s="158">
        <f t="shared" si="26"/>
        <v>0</v>
      </c>
      <c r="U89" s="164"/>
      <c r="V89" s="159">
        <f t="shared" si="27"/>
        <v>0</v>
      </c>
      <c r="W89" s="166"/>
      <c r="X89" s="158">
        <f t="shared" si="28"/>
        <v>0</v>
      </c>
      <c r="Y89" s="164"/>
      <c r="Z89" s="159">
        <f t="shared" si="29"/>
        <v>0</v>
      </c>
      <c r="AA89" s="165"/>
    </row>
    <row r="90" spans="1:27" ht="20.25" customHeight="1" x14ac:dyDescent="0.25">
      <c r="A90" s="214">
        <v>80</v>
      </c>
      <c r="B90" s="187"/>
      <c r="C90" s="192" t="s">
        <v>6</v>
      </c>
      <c r="D90" s="187"/>
      <c r="E90" s="160"/>
      <c r="F90" s="159">
        <f t="shared" si="20"/>
        <v>0</v>
      </c>
      <c r="G90" s="216"/>
      <c r="H90" s="159">
        <f t="shared" si="21"/>
        <v>0</v>
      </c>
      <c r="I90" s="280"/>
      <c r="J90" s="280"/>
      <c r="K90" s="280"/>
      <c r="L90" s="162">
        <f t="shared" si="22"/>
        <v>0</v>
      </c>
      <c r="M90" s="164"/>
      <c r="N90" s="159">
        <f t="shared" si="23"/>
        <v>0</v>
      </c>
      <c r="O90" s="165"/>
      <c r="P90" s="158">
        <f t="shared" si="24"/>
        <v>0</v>
      </c>
      <c r="Q90" s="164"/>
      <c r="R90" s="159">
        <f t="shared" si="25"/>
        <v>0</v>
      </c>
      <c r="S90" s="165"/>
      <c r="T90" s="158">
        <f t="shared" si="26"/>
        <v>0</v>
      </c>
      <c r="U90" s="164"/>
      <c r="V90" s="159">
        <f t="shared" si="27"/>
        <v>0</v>
      </c>
      <c r="W90" s="166"/>
      <c r="X90" s="158">
        <f t="shared" si="28"/>
        <v>0</v>
      </c>
      <c r="Y90" s="164"/>
      <c r="Z90" s="159">
        <f t="shared" si="29"/>
        <v>0</v>
      </c>
      <c r="AA90" s="165"/>
    </row>
    <row r="91" spans="1:27" ht="20.25" customHeight="1" x14ac:dyDescent="0.25">
      <c r="A91" s="214">
        <v>81</v>
      </c>
      <c r="B91" s="187"/>
      <c r="C91" s="192" t="s">
        <v>6</v>
      </c>
      <c r="D91" s="187"/>
      <c r="E91" s="160"/>
      <c r="F91" s="159">
        <f t="shared" si="20"/>
        <v>0</v>
      </c>
      <c r="G91" s="216"/>
      <c r="H91" s="159">
        <f t="shared" si="21"/>
        <v>0</v>
      </c>
      <c r="I91" s="280"/>
      <c r="J91" s="280"/>
      <c r="K91" s="280"/>
      <c r="L91" s="162">
        <f t="shared" si="22"/>
        <v>0</v>
      </c>
      <c r="M91" s="164"/>
      <c r="N91" s="159">
        <f t="shared" si="23"/>
        <v>0</v>
      </c>
      <c r="O91" s="165"/>
      <c r="P91" s="158">
        <f t="shared" si="24"/>
        <v>0</v>
      </c>
      <c r="Q91" s="164"/>
      <c r="R91" s="159">
        <f t="shared" si="25"/>
        <v>0</v>
      </c>
      <c r="S91" s="165"/>
      <c r="T91" s="158">
        <f t="shared" si="26"/>
        <v>0</v>
      </c>
      <c r="U91" s="164"/>
      <c r="V91" s="159">
        <f t="shared" si="27"/>
        <v>0</v>
      </c>
      <c r="W91" s="166"/>
      <c r="X91" s="158">
        <f t="shared" si="28"/>
        <v>0</v>
      </c>
      <c r="Y91" s="164"/>
      <c r="Z91" s="159">
        <f t="shared" si="29"/>
        <v>0</v>
      </c>
      <c r="AA91" s="165"/>
    </row>
    <row r="92" spans="1:27" ht="20.25" customHeight="1" x14ac:dyDescent="0.25">
      <c r="A92" s="214">
        <v>82</v>
      </c>
      <c r="B92" s="187"/>
      <c r="C92" s="192" t="s">
        <v>6</v>
      </c>
      <c r="D92" s="187"/>
      <c r="E92" s="160"/>
      <c r="F92" s="159">
        <f t="shared" si="20"/>
        <v>0</v>
      </c>
      <c r="G92" s="216"/>
      <c r="H92" s="159">
        <f t="shared" si="21"/>
        <v>0</v>
      </c>
      <c r="I92" s="280"/>
      <c r="J92" s="280"/>
      <c r="K92" s="280"/>
      <c r="L92" s="162">
        <f t="shared" si="22"/>
        <v>0</v>
      </c>
      <c r="M92" s="164"/>
      <c r="N92" s="159">
        <f t="shared" si="23"/>
        <v>0</v>
      </c>
      <c r="O92" s="165"/>
      <c r="P92" s="158">
        <f t="shared" si="24"/>
        <v>0</v>
      </c>
      <c r="Q92" s="164"/>
      <c r="R92" s="159">
        <f t="shared" si="25"/>
        <v>0</v>
      </c>
      <c r="S92" s="165"/>
      <c r="T92" s="158">
        <f t="shared" si="26"/>
        <v>0</v>
      </c>
      <c r="U92" s="164"/>
      <c r="V92" s="159">
        <f t="shared" si="27"/>
        <v>0</v>
      </c>
      <c r="W92" s="166"/>
      <c r="X92" s="158">
        <f t="shared" si="28"/>
        <v>0</v>
      </c>
      <c r="Y92" s="164"/>
      <c r="Z92" s="159">
        <f t="shared" si="29"/>
        <v>0</v>
      </c>
      <c r="AA92" s="165"/>
    </row>
    <row r="93" spans="1:27" ht="20.25" customHeight="1" x14ac:dyDescent="0.25">
      <c r="A93" s="214">
        <v>83</v>
      </c>
      <c r="B93" s="187"/>
      <c r="C93" s="192" t="s">
        <v>6</v>
      </c>
      <c r="D93" s="187"/>
      <c r="E93" s="160"/>
      <c r="F93" s="159">
        <f t="shared" si="20"/>
        <v>0</v>
      </c>
      <c r="G93" s="216"/>
      <c r="H93" s="159">
        <f t="shared" si="21"/>
        <v>0</v>
      </c>
      <c r="I93" s="280"/>
      <c r="J93" s="280"/>
      <c r="K93" s="280"/>
      <c r="L93" s="162">
        <f t="shared" si="22"/>
        <v>0</v>
      </c>
      <c r="M93" s="164"/>
      <c r="N93" s="159">
        <f t="shared" si="23"/>
        <v>0</v>
      </c>
      <c r="O93" s="165"/>
      <c r="P93" s="158">
        <f t="shared" si="24"/>
        <v>0</v>
      </c>
      <c r="Q93" s="164"/>
      <c r="R93" s="159">
        <f t="shared" si="25"/>
        <v>0</v>
      </c>
      <c r="S93" s="165"/>
      <c r="T93" s="158">
        <f t="shared" si="26"/>
        <v>0</v>
      </c>
      <c r="U93" s="164"/>
      <c r="V93" s="159">
        <f t="shared" si="27"/>
        <v>0</v>
      </c>
      <c r="W93" s="166"/>
      <c r="X93" s="158">
        <f t="shared" si="28"/>
        <v>0</v>
      </c>
      <c r="Y93" s="164"/>
      <c r="Z93" s="159">
        <f t="shared" si="29"/>
        <v>0</v>
      </c>
      <c r="AA93" s="165"/>
    </row>
    <row r="94" spans="1:27" ht="20.25" customHeight="1" x14ac:dyDescent="0.25">
      <c r="A94" s="214">
        <v>84</v>
      </c>
      <c r="B94" s="187"/>
      <c r="C94" s="192" t="s">
        <v>6</v>
      </c>
      <c r="D94" s="187"/>
      <c r="E94" s="160"/>
      <c r="F94" s="159">
        <f t="shared" si="20"/>
        <v>0</v>
      </c>
      <c r="G94" s="216"/>
      <c r="H94" s="159">
        <f t="shared" si="21"/>
        <v>0</v>
      </c>
      <c r="I94" s="280"/>
      <c r="J94" s="280"/>
      <c r="K94" s="280"/>
      <c r="L94" s="162">
        <f t="shared" si="22"/>
        <v>0</v>
      </c>
      <c r="M94" s="164"/>
      <c r="N94" s="159">
        <f t="shared" si="23"/>
        <v>0</v>
      </c>
      <c r="O94" s="165"/>
      <c r="P94" s="158">
        <f t="shared" si="24"/>
        <v>0</v>
      </c>
      <c r="Q94" s="164"/>
      <c r="R94" s="159">
        <f t="shared" si="25"/>
        <v>0</v>
      </c>
      <c r="S94" s="165"/>
      <c r="T94" s="158">
        <f t="shared" si="26"/>
        <v>0</v>
      </c>
      <c r="U94" s="164"/>
      <c r="V94" s="159">
        <f t="shared" si="27"/>
        <v>0</v>
      </c>
      <c r="W94" s="166"/>
      <c r="X94" s="158">
        <f t="shared" si="28"/>
        <v>0</v>
      </c>
      <c r="Y94" s="164"/>
      <c r="Z94" s="159">
        <f t="shared" si="29"/>
        <v>0</v>
      </c>
      <c r="AA94" s="165"/>
    </row>
    <row r="95" spans="1:27" ht="20.25" customHeight="1" x14ac:dyDescent="0.25">
      <c r="A95" s="214">
        <v>85</v>
      </c>
      <c r="B95" s="187"/>
      <c r="C95" s="192" t="s">
        <v>6</v>
      </c>
      <c r="D95" s="187"/>
      <c r="E95" s="160"/>
      <c r="F95" s="159">
        <f t="shared" si="20"/>
        <v>0</v>
      </c>
      <c r="G95" s="216"/>
      <c r="H95" s="159">
        <f t="shared" si="21"/>
        <v>0</v>
      </c>
      <c r="I95" s="280"/>
      <c r="J95" s="280"/>
      <c r="K95" s="280"/>
      <c r="L95" s="162">
        <f t="shared" si="22"/>
        <v>0</v>
      </c>
      <c r="M95" s="164"/>
      <c r="N95" s="159">
        <f t="shared" si="23"/>
        <v>0</v>
      </c>
      <c r="O95" s="165"/>
      <c r="P95" s="158">
        <f t="shared" si="24"/>
        <v>0</v>
      </c>
      <c r="Q95" s="164"/>
      <c r="R95" s="159">
        <f t="shared" si="25"/>
        <v>0</v>
      </c>
      <c r="S95" s="165"/>
      <c r="T95" s="158">
        <f t="shared" si="26"/>
        <v>0</v>
      </c>
      <c r="U95" s="164"/>
      <c r="V95" s="159">
        <f t="shared" si="27"/>
        <v>0</v>
      </c>
      <c r="W95" s="166"/>
      <c r="X95" s="158">
        <f t="shared" si="28"/>
        <v>0</v>
      </c>
      <c r="Y95" s="164"/>
      <c r="Z95" s="159">
        <f t="shared" si="29"/>
        <v>0</v>
      </c>
      <c r="AA95" s="165"/>
    </row>
    <row r="96" spans="1:27" ht="20.25" customHeight="1" x14ac:dyDescent="0.25">
      <c r="A96" s="214">
        <v>86</v>
      </c>
      <c r="B96" s="187"/>
      <c r="C96" s="192" t="s">
        <v>6</v>
      </c>
      <c r="D96" s="187"/>
      <c r="E96" s="160"/>
      <c r="F96" s="159">
        <f t="shared" si="20"/>
        <v>0</v>
      </c>
      <c r="G96" s="216"/>
      <c r="H96" s="159">
        <f t="shared" si="21"/>
        <v>0</v>
      </c>
      <c r="I96" s="280"/>
      <c r="J96" s="280"/>
      <c r="K96" s="280"/>
      <c r="L96" s="162">
        <f t="shared" si="22"/>
        <v>0</v>
      </c>
      <c r="M96" s="164"/>
      <c r="N96" s="159">
        <f t="shared" si="23"/>
        <v>0</v>
      </c>
      <c r="O96" s="165"/>
      <c r="P96" s="158">
        <f t="shared" si="24"/>
        <v>0</v>
      </c>
      <c r="Q96" s="164"/>
      <c r="R96" s="159">
        <f t="shared" si="25"/>
        <v>0</v>
      </c>
      <c r="S96" s="165"/>
      <c r="T96" s="158">
        <f t="shared" si="26"/>
        <v>0</v>
      </c>
      <c r="U96" s="164"/>
      <c r="V96" s="159">
        <f t="shared" si="27"/>
        <v>0</v>
      </c>
      <c r="W96" s="166"/>
      <c r="X96" s="158">
        <f t="shared" si="28"/>
        <v>0</v>
      </c>
      <c r="Y96" s="164"/>
      <c r="Z96" s="159">
        <f t="shared" si="29"/>
        <v>0</v>
      </c>
      <c r="AA96" s="165"/>
    </row>
    <row r="97" spans="1:27" ht="20.25" customHeight="1" x14ac:dyDescent="0.25">
      <c r="A97" s="214">
        <v>87</v>
      </c>
      <c r="B97" s="187"/>
      <c r="C97" s="192" t="s">
        <v>6</v>
      </c>
      <c r="D97" s="187"/>
      <c r="E97" s="160"/>
      <c r="F97" s="159">
        <f t="shared" si="20"/>
        <v>0</v>
      </c>
      <c r="G97" s="216"/>
      <c r="H97" s="159">
        <f t="shared" si="21"/>
        <v>0</v>
      </c>
      <c r="I97" s="280"/>
      <c r="J97" s="280"/>
      <c r="K97" s="280"/>
      <c r="L97" s="162">
        <f t="shared" si="22"/>
        <v>0</v>
      </c>
      <c r="M97" s="164"/>
      <c r="N97" s="159">
        <f t="shared" si="23"/>
        <v>0</v>
      </c>
      <c r="O97" s="165"/>
      <c r="P97" s="158">
        <f t="shared" si="24"/>
        <v>0</v>
      </c>
      <c r="Q97" s="164"/>
      <c r="R97" s="159">
        <f t="shared" si="25"/>
        <v>0</v>
      </c>
      <c r="S97" s="165"/>
      <c r="T97" s="158">
        <f t="shared" si="26"/>
        <v>0</v>
      </c>
      <c r="U97" s="164"/>
      <c r="V97" s="159">
        <f t="shared" si="27"/>
        <v>0</v>
      </c>
      <c r="W97" s="166"/>
      <c r="X97" s="158">
        <f t="shared" si="28"/>
        <v>0</v>
      </c>
      <c r="Y97" s="164"/>
      <c r="Z97" s="159">
        <f t="shared" si="29"/>
        <v>0</v>
      </c>
      <c r="AA97" s="165"/>
    </row>
    <row r="98" spans="1:27" ht="20.25" customHeight="1" x14ac:dyDescent="0.25">
      <c r="A98" s="214">
        <v>88</v>
      </c>
      <c r="B98" s="187"/>
      <c r="C98" s="192" t="s">
        <v>6</v>
      </c>
      <c r="D98" s="187"/>
      <c r="E98" s="160"/>
      <c r="F98" s="159">
        <f t="shared" si="20"/>
        <v>0</v>
      </c>
      <c r="G98" s="216"/>
      <c r="H98" s="159">
        <f t="shared" si="21"/>
        <v>0</v>
      </c>
      <c r="I98" s="280"/>
      <c r="J98" s="280"/>
      <c r="K98" s="280"/>
      <c r="L98" s="162">
        <f t="shared" si="22"/>
        <v>0</v>
      </c>
      <c r="M98" s="164"/>
      <c r="N98" s="159">
        <f t="shared" si="23"/>
        <v>0</v>
      </c>
      <c r="O98" s="165"/>
      <c r="P98" s="158">
        <f t="shared" si="24"/>
        <v>0</v>
      </c>
      <c r="Q98" s="164"/>
      <c r="R98" s="159">
        <f t="shared" si="25"/>
        <v>0</v>
      </c>
      <c r="S98" s="165"/>
      <c r="T98" s="158">
        <f t="shared" si="26"/>
        <v>0</v>
      </c>
      <c r="U98" s="164"/>
      <c r="V98" s="159">
        <f t="shared" si="27"/>
        <v>0</v>
      </c>
      <c r="W98" s="166"/>
      <c r="X98" s="158">
        <f t="shared" si="28"/>
        <v>0</v>
      </c>
      <c r="Y98" s="164"/>
      <c r="Z98" s="159">
        <f t="shared" si="29"/>
        <v>0</v>
      </c>
      <c r="AA98" s="165"/>
    </row>
    <row r="99" spans="1:27" ht="20.25" customHeight="1" x14ac:dyDescent="0.25">
      <c r="A99" s="214">
        <v>89</v>
      </c>
      <c r="B99" s="187"/>
      <c r="C99" s="192" t="s">
        <v>6</v>
      </c>
      <c r="D99" s="187"/>
      <c r="E99" s="160"/>
      <c r="F99" s="159">
        <f t="shared" si="20"/>
        <v>0</v>
      </c>
      <c r="G99" s="216"/>
      <c r="H99" s="159">
        <f t="shared" si="21"/>
        <v>0</v>
      </c>
      <c r="I99" s="280"/>
      <c r="J99" s="280"/>
      <c r="K99" s="280"/>
      <c r="L99" s="162">
        <f t="shared" si="22"/>
        <v>0</v>
      </c>
      <c r="M99" s="164"/>
      <c r="N99" s="159">
        <f t="shared" si="23"/>
        <v>0</v>
      </c>
      <c r="O99" s="165"/>
      <c r="P99" s="158">
        <f t="shared" si="24"/>
        <v>0</v>
      </c>
      <c r="Q99" s="164"/>
      <c r="R99" s="159">
        <f t="shared" si="25"/>
        <v>0</v>
      </c>
      <c r="S99" s="165"/>
      <c r="T99" s="158">
        <f t="shared" si="26"/>
        <v>0</v>
      </c>
      <c r="U99" s="164"/>
      <c r="V99" s="159">
        <f t="shared" si="27"/>
        <v>0</v>
      </c>
      <c r="W99" s="166"/>
      <c r="X99" s="158">
        <f t="shared" si="28"/>
        <v>0</v>
      </c>
      <c r="Y99" s="164"/>
      <c r="Z99" s="159">
        <f t="shared" si="29"/>
        <v>0</v>
      </c>
      <c r="AA99" s="165"/>
    </row>
    <row r="100" spans="1:27" ht="20.25" customHeight="1" x14ac:dyDescent="0.25">
      <c r="A100" s="214">
        <v>90</v>
      </c>
      <c r="B100" s="187"/>
      <c r="C100" s="192" t="s">
        <v>6</v>
      </c>
      <c r="D100" s="187"/>
      <c r="E100" s="160"/>
      <c r="F100" s="159">
        <f t="shared" si="20"/>
        <v>0</v>
      </c>
      <c r="G100" s="216"/>
      <c r="H100" s="159">
        <f t="shared" si="21"/>
        <v>0</v>
      </c>
      <c r="I100" s="280"/>
      <c r="J100" s="280"/>
      <c r="K100" s="280"/>
      <c r="L100" s="162">
        <f t="shared" si="22"/>
        <v>0</v>
      </c>
      <c r="M100" s="164"/>
      <c r="N100" s="159">
        <f t="shared" si="23"/>
        <v>0</v>
      </c>
      <c r="O100" s="165"/>
      <c r="P100" s="158">
        <f t="shared" si="24"/>
        <v>0</v>
      </c>
      <c r="Q100" s="164"/>
      <c r="R100" s="159">
        <f t="shared" si="25"/>
        <v>0</v>
      </c>
      <c r="S100" s="165"/>
      <c r="T100" s="158">
        <f t="shared" si="26"/>
        <v>0</v>
      </c>
      <c r="U100" s="164"/>
      <c r="V100" s="159">
        <f t="shared" si="27"/>
        <v>0</v>
      </c>
      <c r="W100" s="166"/>
      <c r="X100" s="158">
        <f t="shared" si="28"/>
        <v>0</v>
      </c>
      <c r="Y100" s="164"/>
      <c r="Z100" s="159">
        <f t="shared" si="29"/>
        <v>0</v>
      </c>
      <c r="AA100" s="165"/>
    </row>
    <row r="101" spans="1:27" ht="20.25" customHeight="1" x14ac:dyDescent="0.25">
      <c r="A101" s="214">
        <v>91</v>
      </c>
      <c r="B101" s="187"/>
      <c r="C101" s="192" t="s">
        <v>6</v>
      </c>
      <c r="D101" s="187"/>
      <c r="E101" s="160"/>
      <c r="F101" s="159">
        <f t="shared" si="20"/>
        <v>0</v>
      </c>
      <c r="G101" s="216"/>
      <c r="H101" s="159">
        <f t="shared" si="21"/>
        <v>0</v>
      </c>
      <c r="I101" s="280"/>
      <c r="J101" s="280"/>
      <c r="K101" s="280"/>
      <c r="L101" s="162">
        <f t="shared" si="22"/>
        <v>0</v>
      </c>
      <c r="M101" s="164"/>
      <c r="N101" s="159">
        <f t="shared" si="23"/>
        <v>0</v>
      </c>
      <c r="O101" s="165"/>
      <c r="P101" s="158">
        <f t="shared" si="24"/>
        <v>0</v>
      </c>
      <c r="Q101" s="164"/>
      <c r="R101" s="159">
        <f t="shared" si="25"/>
        <v>0</v>
      </c>
      <c r="S101" s="165"/>
      <c r="T101" s="158">
        <f t="shared" si="26"/>
        <v>0</v>
      </c>
      <c r="U101" s="164"/>
      <c r="V101" s="159">
        <f t="shared" si="27"/>
        <v>0</v>
      </c>
      <c r="W101" s="166"/>
      <c r="X101" s="158">
        <f t="shared" si="28"/>
        <v>0</v>
      </c>
      <c r="Y101" s="164"/>
      <c r="Z101" s="159">
        <f t="shared" si="29"/>
        <v>0</v>
      </c>
      <c r="AA101" s="165"/>
    </row>
    <row r="102" spans="1:27" ht="20.25" customHeight="1" x14ac:dyDescent="0.25">
      <c r="A102" s="214">
        <v>92</v>
      </c>
      <c r="B102" s="187"/>
      <c r="C102" s="192" t="s">
        <v>6</v>
      </c>
      <c r="D102" s="187"/>
      <c r="E102" s="160"/>
      <c r="F102" s="159">
        <f t="shared" si="20"/>
        <v>0</v>
      </c>
      <c r="G102" s="216"/>
      <c r="H102" s="159">
        <f t="shared" si="21"/>
        <v>0</v>
      </c>
      <c r="I102" s="280"/>
      <c r="J102" s="280"/>
      <c r="K102" s="280"/>
      <c r="L102" s="162">
        <f t="shared" si="22"/>
        <v>0</v>
      </c>
      <c r="M102" s="164"/>
      <c r="N102" s="159">
        <f t="shared" si="23"/>
        <v>0</v>
      </c>
      <c r="O102" s="165"/>
      <c r="P102" s="158">
        <f t="shared" si="24"/>
        <v>0</v>
      </c>
      <c r="Q102" s="164"/>
      <c r="R102" s="159">
        <f t="shared" si="25"/>
        <v>0</v>
      </c>
      <c r="S102" s="165"/>
      <c r="T102" s="158">
        <f t="shared" si="26"/>
        <v>0</v>
      </c>
      <c r="U102" s="164"/>
      <c r="V102" s="159">
        <f t="shared" si="27"/>
        <v>0</v>
      </c>
      <c r="W102" s="166"/>
      <c r="X102" s="158">
        <f t="shared" si="28"/>
        <v>0</v>
      </c>
      <c r="Y102" s="164"/>
      <c r="Z102" s="159">
        <f t="shared" si="29"/>
        <v>0</v>
      </c>
      <c r="AA102" s="165"/>
    </row>
    <row r="103" spans="1:27" ht="20.25" customHeight="1" x14ac:dyDescent="0.25">
      <c r="A103" s="214">
        <v>93</v>
      </c>
      <c r="B103" s="187"/>
      <c r="C103" s="192" t="s">
        <v>6</v>
      </c>
      <c r="D103" s="187"/>
      <c r="E103" s="160"/>
      <c r="F103" s="159">
        <f t="shared" si="20"/>
        <v>0</v>
      </c>
      <c r="G103" s="216"/>
      <c r="H103" s="159">
        <f t="shared" si="21"/>
        <v>0</v>
      </c>
      <c r="I103" s="280"/>
      <c r="J103" s="280"/>
      <c r="K103" s="280"/>
      <c r="L103" s="162">
        <f t="shared" si="22"/>
        <v>0</v>
      </c>
      <c r="M103" s="164"/>
      <c r="N103" s="159">
        <f t="shared" si="23"/>
        <v>0</v>
      </c>
      <c r="O103" s="165"/>
      <c r="P103" s="158">
        <f t="shared" si="24"/>
        <v>0</v>
      </c>
      <c r="Q103" s="164"/>
      <c r="R103" s="159">
        <f t="shared" si="25"/>
        <v>0</v>
      </c>
      <c r="S103" s="165"/>
      <c r="T103" s="158">
        <f t="shared" si="26"/>
        <v>0</v>
      </c>
      <c r="U103" s="164"/>
      <c r="V103" s="159">
        <f t="shared" si="27"/>
        <v>0</v>
      </c>
      <c r="W103" s="166"/>
      <c r="X103" s="158">
        <f t="shared" si="28"/>
        <v>0</v>
      </c>
      <c r="Y103" s="164"/>
      <c r="Z103" s="159">
        <f t="shared" si="29"/>
        <v>0</v>
      </c>
      <c r="AA103" s="165"/>
    </row>
    <row r="104" spans="1:27" ht="20.25" customHeight="1" x14ac:dyDescent="0.25">
      <c r="A104" s="214">
        <v>94</v>
      </c>
      <c r="B104" s="187"/>
      <c r="C104" s="192" t="s">
        <v>6</v>
      </c>
      <c r="D104" s="187"/>
      <c r="E104" s="160"/>
      <c r="F104" s="159">
        <f t="shared" si="20"/>
        <v>0</v>
      </c>
      <c r="G104" s="216"/>
      <c r="H104" s="159">
        <f t="shared" si="21"/>
        <v>0</v>
      </c>
      <c r="I104" s="280"/>
      <c r="J104" s="280"/>
      <c r="K104" s="280"/>
      <c r="L104" s="162">
        <f t="shared" si="22"/>
        <v>0</v>
      </c>
      <c r="M104" s="164"/>
      <c r="N104" s="159">
        <f t="shared" si="23"/>
        <v>0</v>
      </c>
      <c r="O104" s="165"/>
      <c r="P104" s="158">
        <f t="shared" si="24"/>
        <v>0</v>
      </c>
      <c r="Q104" s="164"/>
      <c r="R104" s="159">
        <f t="shared" si="25"/>
        <v>0</v>
      </c>
      <c r="S104" s="165"/>
      <c r="T104" s="158">
        <f t="shared" si="26"/>
        <v>0</v>
      </c>
      <c r="U104" s="164"/>
      <c r="V104" s="159">
        <f t="shared" si="27"/>
        <v>0</v>
      </c>
      <c r="W104" s="166"/>
      <c r="X104" s="158">
        <f t="shared" si="28"/>
        <v>0</v>
      </c>
      <c r="Y104" s="164"/>
      <c r="Z104" s="159">
        <f t="shared" si="29"/>
        <v>0</v>
      </c>
      <c r="AA104" s="165"/>
    </row>
    <row r="105" spans="1:27" ht="20.25" customHeight="1" x14ac:dyDescent="0.25">
      <c r="A105" s="214">
        <v>95</v>
      </c>
      <c r="B105" s="187"/>
      <c r="C105" s="192" t="s">
        <v>6</v>
      </c>
      <c r="D105" s="187"/>
      <c r="E105" s="160"/>
      <c r="F105" s="159">
        <f t="shared" si="20"/>
        <v>0</v>
      </c>
      <c r="G105" s="216"/>
      <c r="H105" s="159">
        <f t="shared" si="21"/>
        <v>0</v>
      </c>
      <c r="I105" s="280"/>
      <c r="J105" s="280"/>
      <c r="K105" s="280"/>
      <c r="L105" s="162">
        <f t="shared" si="22"/>
        <v>0</v>
      </c>
      <c r="M105" s="164"/>
      <c r="N105" s="159">
        <f t="shared" si="23"/>
        <v>0</v>
      </c>
      <c r="O105" s="165"/>
      <c r="P105" s="158">
        <f t="shared" si="24"/>
        <v>0</v>
      </c>
      <c r="Q105" s="164"/>
      <c r="R105" s="159">
        <f t="shared" si="25"/>
        <v>0</v>
      </c>
      <c r="S105" s="165"/>
      <c r="T105" s="158">
        <f t="shared" si="26"/>
        <v>0</v>
      </c>
      <c r="U105" s="164"/>
      <c r="V105" s="159">
        <f t="shared" si="27"/>
        <v>0</v>
      </c>
      <c r="W105" s="166"/>
      <c r="X105" s="158">
        <f t="shared" si="28"/>
        <v>0</v>
      </c>
      <c r="Y105" s="164"/>
      <c r="Z105" s="159">
        <f t="shared" si="29"/>
        <v>0</v>
      </c>
      <c r="AA105" s="165"/>
    </row>
    <row r="106" spans="1:27" ht="20.25" customHeight="1" x14ac:dyDescent="0.25">
      <c r="A106" s="214">
        <v>96</v>
      </c>
      <c r="B106" s="187"/>
      <c r="C106" s="192" t="s">
        <v>6</v>
      </c>
      <c r="D106" s="187"/>
      <c r="E106" s="160"/>
      <c r="F106" s="159">
        <f t="shared" si="20"/>
        <v>0</v>
      </c>
      <c r="G106" s="216"/>
      <c r="H106" s="159">
        <f t="shared" si="21"/>
        <v>0</v>
      </c>
      <c r="I106" s="280"/>
      <c r="J106" s="280"/>
      <c r="K106" s="280"/>
      <c r="L106" s="162">
        <f t="shared" si="22"/>
        <v>0</v>
      </c>
      <c r="M106" s="164"/>
      <c r="N106" s="159">
        <f t="shared" si="23"/>
        <v>0</v>
      </c>
      <c r="O106" s="165"/>
      <c r="P106" s="158">
        <f t="shared" si="24"/>
        <v>0</v>
      </c>
      <c r="Q106" s="164"/>
      <c r="R106" s="159">
        <f t="shared" si="25"/>
        <v>0</v>
      </c>
      <c r="S106" s="165"/>
      <c r="T106" s="158">
        <f t="shared" si="26"/>
        <v>0</v>
      </c>
      <c r="U106" s="164"/>
      <c r="V106" s="159">
        <f t="shared" si="27"/>
        <v>0</v>
      </c>
      <c r="W106" s="166"/>
      <c r="X106" s="158">
        <f t="shared" si="28"/>
        <v>0</v>
      </c>
      <c r="Y106" s="164"/>
      <c r="Z106" s="159">
        <f t="shared" si="29"/>
        <v>0</v>
      </c>
      <c r="AA106" s="165"/>
    </row>
    <row r="107" spans="1:27" ht="20.25" customHeight="1" x14ac:dyDescent="0.25">
      <c r="A107" s="214">
        <v>97</v>
      </c>
      <c r="B107" s="187"/>
      <c r="C107" s="192" t="s">
        <v>6</v>
      </c>
      <c r="D107" s="187"/>
      <c r="E107" s="160"/>
      <c r="F107" s="159">
        <f t="shared" ref="F107:F138" si="30">IF(C107="b2.1", 15,IF(C107="b2.2", 15, IF(C107="b2.3", 5, IF(C107="b2.4", 3, IF(C107="b2.5", 15, IF(C107="b2.6", 10, IF(C107="b2.7", 4, IF(C107="b2.8", 2, IF(C107="b2.9", 1, IF(C107="b2.10", 15, IF(C107="b2.11", 30, IF(C107="b2.12", 5, IF(C107="b2.13", 15, IF(C107="b2.14", 2, IF(C107="b2.15", 2.5, IF(C107="b2.16", 15, IF(C107="b2.17", 10, IF(C107="b2.18", 5, IF(C107="b2.19", 10, IF(C107="b2.20", 5, IF(C107="b2.21", 10, IF(C107="b2.22", 30, IF(C107="b2.23", 0, IF(C107="b2.24", 0, IF(C107="b2.25", 0, IF(C107="b2.26", 0, IF(C107="b2.27", 0, IF(C107="b2.28", 0, IF(C107="b2.29", 0, IF(C107="b2.30", 0, IF(C107="b2.31", 0, IF(C107="b2.32", 0, IF(C107="b2.33", 0, IF(C107="b2.34", 0, IF(C107="b2.35", 0, IF(C107="b2.36", 0, 0))))))))))))))))))))))))))))))))))))</f>
        <v>0</v>
      </c>
      <c r="G107" s="216"/>
      <c r="H107" s="159">
        <f t="shared" ref="H107:H138" si="31">F107*G107</f>
        <v>0</v>
      </c>
      <c r="I107" s="280"/>
      <c r="J107" s="280"/>
      <c r="K107" s="280"/>
      <c r="L107" s="162">
        <f t="shared" ref="L107:L138" si="32">F107</f>
        <v>0</v>
      </c>
      <c r="M107" s="164"/>
      <c r="N107" s="159">
        <f t="shared" ref="N107:N138" si="33">L107*M107</f>
        <v>0</v>
      </c>
      <c r="O107" s="165"/>
      <c r="P107" s="158">
        <f t="shared" ref="P107:P138" si="34">F107</f>
        <v>0</v>
      </c>
      <c r="Q107" s="164"/>
      <c r="R107" s="159">
        <f t="shared" ref="R107:R138" si="35">Q107*P107</f>
        <v>0</v>
      </c>
      <c r="S107" s="165"/>
      <c r="T107" s="158">
        <f t="shared" ref="T107:T138" si="36">F107</f>
        <v>0</v>
      </c>
      <c r="U107" s="164"/>
      <c r="V107" s="159">
        <f t="shared" ref="V107:V138" si="37">U107*T107</f>
        <v>0</v>
      </c>
      <c r="W107" s="166"/>
      <c r="X107" s="158">
        <f t="shared" ref="X107:X138" si="38">F107</f>
        <v>0</v>
      </c>
      <c r="Y107" s="164"/>
      <c r="Z107" s="159">
        <f t="shared" ref="Z107:Z138" si="39">Y107*X107</f>
        <v>0</v>
      </c>
      <c r="AA107" s="165"/>
    </row>
    <row r="108" spans="1:27" ht="20.25" customHeight="1" x14ac:dyDescent="0.25">
      <c r="A108" s="214">
        <v>98</v>
      </c>
      <c r="B108" s="187"/>
      <c r="C108" s="192" t="s">
        <v>6</v>
      </c>
      <c r="D108" s="187"/>
      <c r="E108" s="160"/>
      <c r="F108" s="159">
        <f t="shared" si="30"/>
        <v>0</v>
      </c>
      <c r="G108" s="216"/>
      <c r="H108" s="159">
        <f t="shared" si="31"/>
        <v>0</v>
      </c>
      <c r="I108" s="280"/>
      <c r="J108" s="280"/>
      <c r="K108" s="280"/>
      <c r="L108" s="162">
        <f t="shared" si="32"/>
        <v>0</v>
      </c>
      <c r="M108" s="164"/>
      <c r="N108" s="159">
        <f t="shared" si="33"/>
        <v>0</v>
      </c>
      <c r="O108" s="165"/>
      <c r="P108" s="158">
        <f t="shared" si="34"/>
        <v>0</v>
      </c>
      <c r="Q108" s="164"/>
      <c r="R108" s="159">
        <f t="shared" si="35"/>
        <v>0</v>
      </c>
      <c r="S108" s="165"/>
      <c r="T108" s="158">
        <f t="shared" si="36"/>
        <v>0</v>
      </c>
      <c r="U108" s="164"/>
      <c r="V108" s="159">
        <f t="shared" si="37"/>
        <v>0</v>
      </c>
      <c r="W108" s="166"/>
      <c r="X108" s="158">
        <f t="shared" si="38"/>
        <v>0</v>
      </c>
      <c r="Y108" s="164"/>
      <c r="Z108" s="159">
        <f t="shared" si="39"/>
        <v>0</v>
      </c>
      <c r="AA108" s="165"/>
    </row>
    <row r="109" spans="1:27" ht="20.25" customHeight="1" x14ac:dyDescent="0.25">
      <c r="A109" s="214">
        <v>99</v>
      </c>
      <c r="B109" s="187"/>
      <c r="C109" s="192" t="s">
        <v>6</v>
      </c>
      <c r="D109" s="187"/>
      <c r="E109" s="160"/>
      <c r="F109" s="159">
        <f t="shared" si="30"/>
        <v>0</v>
      </c>
      <c r="G109" s="216"/>
      <c r="H109" s="159">
        <f t="shared" si="31"/>
        <v>0</v>
      </c>
      <c r="I109" s="280"/>
      <c r="J109" s="280"/>
      <c r="K109" s="280"/>
      <c r="L109" s="162">
        <f t="shared" si="32"/>
        <v>0</v>
      </c>
      <c r="M109" s="164"/>
      <c r="N109" s="159">
        <f t="shared" si="33"/>
        <v>0</v>
      </c>
      <c r="O109" s="165"/>
      <c r="P109" s="158">
        <f t="shared" si="34"/>
        <v>0</v>
      </c>
      <c r="Q109" s="164"/>
      <c r="R109" s="159">
        <f t="shared" si="35"/>
        <v>0</v>
      </c>
      <c r="S109" s="165"/>
      <c r="T109" s="158">
        <f t="shared" si="36"/>
        <v>0</v>
      </c>
      <c r="U109" s="164"/>
      <c r="V109" s="159">
        <f t="shared" si="37"/>
        <v>0</v>
      </c>
      <c r="W109" s="166"/>
      <c r="X109" s="158">
        <f t="shared" si="38"/>
        <v>0</v>
      </c>
      <c r="Y109" s="164"/>
      <c r="Z109" s="159">
        <f t="shared" si="39"/>
        <v>0</v>
      </c>
      <c r="AA109" s="165"/>
    </row>
    <row r="110" spans="1:27" ht="20.25" customHeight="1" x14ac:dyDescent="0.25">
      <c r="A110" s="214">
        <v>100</v>
      </c>
      <c r="B110" s="187"/>
      <c r="C110" s="192" t="s">
        <v>6</v>
      </c>
      <c r="D110" s="187"/>
      <c r="E110" s="160"/>
      <c r="F110" s="159">
        <f t="shared" si="30"/>
        <v>0</v>
      </c>
      <c r="G110" s="216"/>
      <c r="H110" s="159">
        <f t="shared" si="31"/>
        <v>0</v>
      </c>
      <c r="I110" s="280"/>
      <c r="J110" s="280"/>
      <c r="K110" s="280"/>
      <c r="L110" s="162">
        <f t="shared" si="32"/>
        <v>0</v>
      </c>
      <c r="M110" s="164"/>
      <c r="N110" s="159">
        <f t="shared" si="33"/>
        <v>0</v>
      </c>
      <c r="O110" s="165"/>
      <c r="P110" s="158">
        <f t="shared" si="34"/>
        <v>0</v>
      </c>
      <c r="Q110" s="164"/>
      <c r="R110" s="159">
        <f t="shared" si="35"/>
        <v>0</v>
      </c>
      <c r="S110" s="165"/>
      <c r="T110" s="158">
        <f t="shared" si="36"/>
        <v>0</v>
      </c>
      <c r="U110" s="164"/>
      <c r="V110" s="159">
        <f t="shared" si="37"/>
        <v>0</v>
      </c>
      <c r="W110" s="166"/>
      <c r="X110" s="158">
        <f t="shared" si="38"/>
        <v>0</v>
      </c>
      <c r="Y110" s="164"/>
      <c r="Z110" s="159">
        <f t="shared" si="39"/>
        <v>0</v>
      </c>
      <c r="AA110" s="165"/>
    </row>
    <row r="111" spans="1:27" ht="20.25" customHeight="1" x14ac:dyDescent="0.25">
      <c r="A111" s="214">
        <v>101</v>
      </c>
      <c r="B111" s="187"/>
      <c r="C111" s="192" t="s">
        <v>6</v>
      </c>
      <c r="D111" s="187"/>
      <c r="E111" s="160"/>
      <c r="F111" s="159">
        <f t="shared" si="30"/>
        <v>0</v>
      </c>
      <c r="G111" s="216"/>
      <c r="H111" s="159">
        <f t="shared" si="31"/>
        <v>0</v>
      </c>
      <c r="I111" s="280"/>
      <c r="J111" s="280"/>
      <c r="K111" s="280"/>
      <c r="L111" s="162">
        <f t="shared" si="32"/>
        <v>0</v>
      </c>
      <c r="M111" s="164"/>
      <c r="N111" s="159">
        <f t="shared" si="33"/>
        <v>0</v>
      </c>
      <c r="O111" s="165"/>
      <c r="P111" s="158">
        <f t="shared" si="34"/>
        <v>0</v>
      </c>
      <c r="Q111" s="164"/>
      <c r="R111" s="159">
        <f t="shared" si="35"/>
        <v>0</v>
      </c>
      <c r="S111" s="165"/>
      <c r="T111" s="158">
        <f t="shared" si="36"/>
        <v>0</v>
      </c>
      <c r="U111" s="164"/>
      <c r="V111" s="159">
        <f t="shared" si="37"/>
        <v>0</v>
      </c>
      <c r="W111" s="166"/>
      <c r="X111" s="158">
        <f t="shared" si="38"/>
        <v>0</v>
      </c>
      <c r="Y111" s="164"/>
      <c r="Z111" s="159">
        <f t="shared" si="39"/>
        <v>0</v>
      </c>
      <c r="AA111" s="165"/>
    </row>
    <row r="112" spans="1:27" ht="20.25" customHeight="1" x14ac:dyDescent="0.25">
      <c r="A112" s="214">
        <v>102</v>
      </c>
      <c r="B112" s="187"/>
      <c r="C112" s="192" t="s">
        <v>6</v>
      </c>
      <c r="D112" s="187"/>
      <c r="E112" s="160"/>
      <c r="F112" s="159">
        <f t="shared" si="30"/>
        <v>0</v>
      </c>
      <c r="G112" s="216"/>
      <c r="H112" s="159">
        <f t="shared" si="31"/>
        <v>0</v>
      </c>
      <c r="I112" s="280"/>
      <c r="J112" s="280"/>
      <c r="K112" s="280"/>
      <c r="L112" s="162">
        <f t="shared" si="32"/>
        <v>0</v>
      </c>
      <c r="M112" s="164"/>
      <c r="N112" s="159">
        <f t="shared" si="33"/>
        <v>0</v>
      </c>
      <c r="O112" s="165"/>
      <c r="P112" s="158">
        <f t="shared" si="34"/>
        <v>0</v>
      </c>
      <c r="Q112" s="164"/>
      <c r="R112" s="159">
        <f t="shared" si="35"/>
        <v>0</v>
      </c>
      <c r="S112" s="165"/>
      <c r="T112" s="158">
        <f t="shared" si="36"/>
        <v>0</v>
      </c>
      <c r="U112" s="164"/>
      <c r="V112" s="159">
        <f t="shared" si="37"/>
        <v>0</v>
      </c>
      <c r="W112" s="166"/>
      <c r="X112" s="158">
        <f t="shared" si="38"/>
        <v>0</v>
      </c>
      <c r="Y112" s="164"/>
      <c r="Z112" s="159">
        <f t="shared" si="39"/>
        <v>0</v>
      </c>
      <c r="AA112" s="165"/>
    </row>
    <row r="113" spans="1:27" ht="20.25" customHeight="1" x14ac:dyDescent="0.25">
      <c r="A113" s="214">
        <v>103</v>
      </c>
      <c r="B113" s="187"/>
      <c r="C113" s="192" t="s">
        <v>6</v>
      </c>
      <c r="D113" s="187"/>
      <c r="E113" s="160"/>
      <c r="F113" s="159">
        <f t="shared" si="30"/>
        <v>0</v>
      </c>
      <c r="G113" s="216"/>
      <c r="H113" s="159">
        <f t="shared" si="31"/>
        <v>0</v>
      </c>
      <c r="I113" s="280"/>
      <c r="J113" s="280"/>
      <c r="K113" s="280"/>
      <c r="L113" s="162">
        <f t="shared" si="32"/>
        <v>0</v>
      </c>
      <c r="M113" s="164"/>
      <c r="N113" s="159">
        <f t="shared" si="33"/>
        <v>0</v>
      </c>
      <c r="O113" s="165"/>
      <c r="P113" s="158">
        <f t="shared" si="34"/>
        <v>0</v>
      </c>
      <c r="Q113" s="164"/>
      <c r="R113" s="159">
        <f t="shared" si="35"/>
        <v>0</v>
      </c>
      <c r="S113" s="165"/>
      <c r="T113" s="158">
        <f t="shared" si="36"/>
        <v>0</v>
      </c>
      <c r="U113" s="164"/>
      <c r="V113" s="159">
        <f t="shared" si="37"/>
        <v>0</v>
      </c>
      <c r="W113" s="166"/>
      <c r="X113" s="158">
        <f t="shared" si="38"/>
        <v>0</v>
      </c>
      <c r="Y113" s="164"/>
      <c r="Z113" s="159">
        <f t="shared" si="39"/>
        <v>0</v>
      </c>
      <c r="AA113" s="165"/>
    </row>
    <row r="114" spans="1:27" ht="20.25" customHeight="1" x14ac:dyDescent="0.25">
      <c r="A114" s="214">
        <v>104</v>
      </c>
      <c r="B114" s="187"/>
      <c r="C114" s="192" t="s">
        <v>6</v>
      </c>
      <c r="D114" s="187"/>
      <c r="E114" s="160"/>
      <c r="F114" s="159">
        <f t="shared" si="30"/>
        <v>0</v>
      </c>
      <c r="G114" s="216"/>
      <c r="H114" s="159">
        <f t="shared" si="31"/>
        <v>0</v>
      </c>
      <c r="I114" s="280"/>
      <c r="J114" s="280"/>
      <c r="K114" s="280"/>
      <c r="L114" s="162">
        <f t="shared" si="32"/>
        <v>0</v>
      </c>
      <c r="M114" s="164"/>
      <c r="N114" s="159">
        <f t="shared" si="33"/>
        <v>0</v>
      </c>
      <c r="O114" s="165"/>
      <c r="P114" s="158">
        <f t="shared" si="34"/>
        <v>0</v>
      </c>
      <c r="Q114" s="164"/>
      <c r="R114" s="159">
        <f t="shared" si="35"/>
        <v>0</v>
      </c>
      <c r="S114" s="165"/>
      <c r="T114" s="158">
        <f t="shared" si="36"/>
        <v>0</v>
      </c>
      <c r="U114" s="164"/>
      <c r="V114" s="159">
        <f t="shared" si="37"/>
        <v>0</v>
      </c>
      <c r="W114" s="166"/>
      <c r="X114" s="158">
        <f t="shared" si="38"/>
        <v>0</v>
      </c>
      <c r="Y114" s="164"/>
      <c r="Z114" s="159">
        <f t="shared" si="39"/>
        <v>0</v>
      </c>
      <c r="AA114" s="165"/>
    </row>
    <row r="115" spans="1:27" ht="20.25" customHeight="1" x14ac:dyDescent="0.25">
      <c r="A115" s="214">
        <v>105</v>
      </c>
      <c r="B115" s="187"/>
      <c r="C115" s="192" t="s">
        <v>6</v>
      </c>
      <c r="D115" s="187"/>
      <c r="E115" s="160"/>
      <c r="F115" s="159">
        <f t="shared" si="30"/>
        <v>0</v>
      </c>
      <c r="G115" s="216"/>
      <c r="H115" s="159">
        <f t="shared" si="31"/>
        <v>0</v>
      </c>
      <c r="I115" s="280"/>
      <c r="J115" s="280"/>
      <c r="K115" s="280"/>
      <c r="L115" s="162">
        <f t="shared" si="32"/>
        <v>0</v>
      </c>
      <c r="M115" s="164"/>
      <c r="N115" s="159">
        <f t="shared" si="33"/>
        <v>0</v>
      </c>
      <c r="O115" s="165"/>
      <c r="P115" s="158">
        <f t="shared" si="34"/>
        <v>0</v>
      </c>
      <c r="Q115" s="164"/>
      <c r="R115" s="159">
        <f t="shared" si="35"/>
        <v>0</v>
      </c>
      <c r="S115" s="165"/>
      <c r="T115" s="158">
        <f t="shared" si="36"/>
        <v>0</v>
      </c>
      <c r="U115" s="164"/>
      <c r="V115" s="159">
        <f t="shared" si="37"/>
        <v>0</v>
      </c>
      <c r="W115" s="166"/>
      <c r="X115" s="158">
        <f t="shared" si="38"/>
        <v>0</v>
      </c>
      <c r="Y115" s="164"/>
      <c r="Z115" s="159">
        <f t="shared" si="39"/>
        <v>0</v>
      </c>
      <c r="AA115" s="165"/>
    </row>
    <row r="116" spans="1:27" ht="20.25" customHeight="1" x14ac:dyDescent="0.25">
      <c r="A116" s="214">
        <v>106</v>
      </c>
      <c r="B116" s="187"/>
      <c r="C116" s="192" t="s">
        <v>6</v>
      </c>
      <c r="D116" s="187"/>
      <c r="E116" s="160"/>
      <c r="F116" s="159">
        <f t="shared" si="30"/>
        <v>0</v>
      </c>
      <c r="G116" s="216"/>
      <c r="H116" s="159">
        <f t="shared" si="31"/>
        <v>0</v>
      </c>
      <c r="I116" s="280"/>
      <c r="J116" s="280"/>
      <c r="K116" s="280"/>
      <c r="L116" s="162">
        <f t="shared" si="32"/>
        <v>0</v>
      </c>
      <c r="M116" s="164"/>
      <c r="N116" s="159">
        <f t="shared" si="33"/>
        <v>0</v>
      </c>
      <c r="O116" s="165"/>
      <c r="P116" s="158">
        <f t="shared" si="34"/>
        <v>0</v>
      </c>
      <c r="Q116" s="164"/>
      <c r="R116" s="159">
        <f t="shared" si="35"/>
        <v>0</v>
      </c>
      <c r="S116" s="165"/>
      <c r="T116" s="158">
        <f t="shared" si="36"/>
        <v>0</v>
      </c>
      <c r="U116" s="164"/>
      <c r="V116" s="159">
        <f t="shared" si="37"/>
        <v>0</v>
      </c>
      <c r="W116" s="166"/>
      <c r="X116" s="158">
        <f t="shared" si="38"/>
        <v>0</v>
      </c>
      <c r="Y116" s="164"/>
      <c r="Z116" s="159">
        <f t="shared" si="39"/>
        <v>0</v>
      </c>
      <c r="AA116" s="165"/>
    </row>
    <row r="117" spans="1:27" ht="20.25" customHeight="1" x14ac:dyDescent="0.25">
      <c r="A117" s="214">
        <v>107</v>
      </c>
      <c r="B117" s="187"/>
      <c r="C117" s="192" t="s">
        <v>6</v>
      </c>
      <c r="D117" s="187"/>
      <c r="E117" s="160"/>
      <c r="F117" s="159">
        <f t="shared" si="30"/>
        <v>0</v>
      </c>
      <c r="G117" s="216"/>
      <c r="H117" s="159">
        <f t="shared" si="31"/>
        <v>0</v>
      </c>
      <c r="I117" s="280"/>
      <c r="J117" s="280"/>
      <c r="K117" s="280"/>
      <c r="L117" s="162">
        <f t="shared" si="32"/>
        <v>0</v>
      </c>
      <c r="M117" s="164"/>
      <c r="N117" s="159">
        <f t="shared" si="33"/>
        <v>0</v>
      </c>
      <c r="O117" s="165"/>
      <c r="P117" s="158">
        <f t="shared" si="34"/>
        <v>0</v>
      </c>
      <c r="Q117" s="164"/>
      <c r="R117" s="159">
        <f t="shared" si="35"/>
        <v>0</v>
      </c>
      <c r="S117" s="165"/>
      <c r="T117" s="158">
        <f t="shared" si="36"/>
        <v>0</v>
      </c>
      <c r="U117" s="164"/>
      <c r="V117" s="159">
        <f t="shared" si="37"/>
        <v>0</v>
      </c>
      <c r="W117" s="166"/>
      <c r="X117" s="158">
        <f t="shared" si="38"/>
        <v>0</v>
      </c>
      <c r="Y117" s="164"/>
      <c r="Z117" s="159">
        <f t="shared" si="39"/>
        <v>0</v>
      </c>
      <c r="AA117" s="165"/>
    </row>
    <row r="118" spans="1:27" ht="20.25" customHeight="1" x14ac:dyDescent="0.25">
      <c r="A118" s="214">
        <v>108</v>
      </c>
      <c r="B118" s="187"/>
      <c r="C118" s="192" t="s">
        <v>6</v>
      </c>
      <c r="D118" s="187"/>
      <c r="E118" s="160"/>
      <c r="F118" s="159">
        <f t="shared" si="30"/>
        <v>0</v>
      </c>
      <c r="G118" s="216"/>
      <c r="H118" s="159">
        <f t="shared" si="31"/>
        <v>0</v>
      </c>
      <c r="I118" s="280"/>
      <c r="J118" s="280"/>
      <c r="K118" s="280"/>
      <c r="L118" s="162">
        <f t="shared" si="32"/>
        <v>0</v>
      </c>
      <c r="M118" s="164"/>
      <c r="N118" s="159">
        <f t="shared" si="33"/>
        <v>0</v>
      </c>
      <c r="O118" s="165"/>
      <c r="P118" s="158">
        <f t="shared" si="34"/>
        <v>0</v>
      </c>
      <c r="Q118" s="164"/>
      <c r="R118" s="159">
        <f t="shared" si="35"/>
        <v>0</v>
      </c>
      <c r="S118" s="165"/>
      <c r="T118" s="158">
        <f t="shared" si="36"/>
        <v>0</v>
      </c>
      <c r="U118" s="164"/>
      <c r="V118" s="159">
        <f t="shared" si="37"/>
        <v>0</v>
      </c>
      <c r="W118" s="166"/>
      <c r="X118" s="158">
        <f t="shared" si="38"/>
        <v>0</v>
      </c>
      <c r="Y118" s="164"/>
      <c r="Z118" s="159">
        <f t="shared" si="39"/>
        <v>0</v>
      </c>
      <c r="AA118" s="165"/>
    </row>
    <row r="119" spans="1:27" ht="20.25" customHeight="1" x14ac:dyDescent="0.25">
      <c r="A119" s="214">
        <v>109</v>
      </c>
      <c r="B119" s="187"/>
      <c r="C119" s="192" t="s">
        <v>6</v>
      </c>
      <c r="D119" s="187"/>
      <c r="E119" s="160"/>
      <c r="F119" s="159">
        <f t="shared" si="30"/>
        <v>0</v>
      </c>
      <c r="G119" s="216"/>
      <c r="H119" s="159">
        <f t="shared" si="31"/>
        <v>0</v>
      </c>
      <c r="I119" s="280"/>
      <c r="J119" s="280"/>
      <c r="K119" s="280"/>
      <c r="L119" s="162">
        <f t="shared" si="32"/>
        <v>0</v>
      </c>
      <c r="M119" s="164"/>
      <c r="N119" s="159">
        <f t="shared" si="33"/>
        <v>0</v>
      </c>
      <c r="O119" s="165"/>
      <c r="P119" s="158">
        <f t="shared" si="34"/>
        <v>0</v>
      </c>
      <c r="Q119" s="164"/>
      <c r="R119" s="159">
        <f t="shared" si="35"/>
        <v>0</v>
      </c>
      <c r="S119" s="165"/>
      <c r="T119" s="158">
        <f t="shared" si="36"/>
        <v>0</v>
      </c>
      <c r="U119" s="164"/>
      <c r="V119" s="159">
        <f t="shared" si="37"/>
        <v>0</v>
      </c>
      <c r="W119" s="166"/>
      <c r="X119" s="158">
        <f t="shared" si="38"/>
        <v>0</v>
      </c>
      <c r="Y119" s="164"/>
      <c r="Z119" s="159">
        <f t="shared" si="39"/>
        <v>0</v>
      </c>
      <c r="AA119" s="165"/>
    </row>
    <row r="120" spans="1:27" ht="20.25" customHeight="1" x14ac:dyDescent="0.25">
      <c r="A120" s="214">
        <v>110</v>
      </c>
      <c r="B120" s="187"/>
      <c r="C120" s="192" t="s">
        <v>6</v>
      </c>
      <c r="D120" s="187"/>
      <c r="E120" s="160"/>
      <c r="F120" s="159">
        <f t="shared" si="30"/>
        <v>0</v>
      </c>
      <c r="G120" s="216"/>
      <c r="H120" s="159">
        <f t="shared" si="31"/>
        <v>0</v>
      </c>
      <c r="I120" s="280"/>
      <c r="J120" s="280"/>
      <c r="K120" s="280"/>
      <c r="L120" s="162">
        <f t="shared" si="32"/>
        <v>0</v>
      </c>
      <c r="M120" s="164"/>
      <c r="N120" s="159">
        <f t="shared" si="33"/>
        <v>0</v>
      </c>
      <c r="O120" s="165"/>
      <c r="P120" s="158">
        <f t="shared" si="34"/>
        <v>0</v>
      </c>
      <c r="Q120" s="164"/>
      <c r="R120" s="159">
        <f t="shared" si="35"/>
        <v>0</v>
      </c>
      <c r="S120" s="165"/>
      <c r="T120" s="158">
        <f t="shared" si="36"/>
        <v>0</v>
      </c>
      <c r="U120" s="164"/>
      <c r="V120" s="159">
        <f t="shared" si="37"/>
        <v>0</v>
      </c>
      <c r="W120" s="166"/>
      <c r="X120" s="158">
        <f t="shared" si="38"/>
        <v>0</v>
      </c>
      <c r="Y120" s="164"/>
      <c r="Z120" s="159">
        <f t="shared" si="39"/>
        <v>0</v>
      </c>
      <c r="AA120" s="165"/>
    </row>
    <row r="121" spans="1:27" ht="20.25" customHeight="1" x14ac:dyDescent="0.25">
      <c r="A121" s="214">
        <v>111</v>
      </c>
      <c r="B121" s="187"/>
      <c r="C121" s="192" t="s">
        <v>6</v>
      </c>
      <c r="D121" s="187"/>
      <c r="E121" s="160"/>
      <c r="F121" s="159">
        <f t="shared" si="30"/>
        <v>0</v>
      </c>
      <c r="G121" s="216"/>
      <c r="H121" s="159">
        <f t="shared" si="31"/>
        <v>0</v>
      </c>
      <c r="I121" s="280"/>
      <c r="J121" s="280"/>
      <c r="K121" s="280"/>
      <c r="L121" s="162">
        <f t="shared" si="32"/>
        <v>0</v>
      </c>
      <c r="M121" s="164"/>
      <c r="N121" s="159">
        <f t="shared" si="33"/>
        <v>0</v>
      </c>
      <c r="O121" s="165"/>
      <c r="P121" s="158">
        <f t="shared" si="34"/>
        <v>0</v>
      </c>
      <c r="Q121" s="164"/>
      <c r="R121" s="159">
        <f t="shared" si="35"/>
        <v>0</v>
      </c>
      <c r="S121" s="165"/>
      <c r="T121" s="158">
        <f t="shared" si="36"/>
        <v>0</v>
      </c>
      <c r="U121" s="164"/>
      <c r="V121" s="159">
        <f t="shared" si="37"/>
        <v>0</v>
      </c>
      <c r="W121" s="166"/>
      <c r="X121" s="158">
        <f t="shared" si="38"/>
        <v>0</v>
      </c>
      <c r="Y121" s="164"/>
      <c r="Z121" s="159">
        <f t="shared" si="39"/>
        <v>0</v>
      </c>
      <c r="AA121" s="165"/>
    </row>
    <row r="122" spans="1:27" ht="20.25" customHeight="1" x14ac:dyDescent="0.25">
      <c r="A122" s="214">
        <v>112</v>
      </c>
      <c r="B122" s="187"/>
      <c r="C122" s="192" t="s">
        <v>6</v>
      </c>
      <c r="D122" s="187"/>
      <c r="E122" s="160"/>
      <c r="F122" s="159">
        <f t="shared" si="30"/>
        <v>0</v>
      </c>
      <c r="G122" s="216"/>
      <c r="H122" s="159">
        <f t="shared" si="31"/>
        <v>0</v>
      </c>
      <c r="I122" s="280"/>
      <c r="J122" s="280"/>
      <c r="K122" s="280"/>
      <c r="L122" s="162">
        <f t="shared" si="32"/>
        <v>0</v>
      </c>
      <c r="M122" s="164"/>
      <c r="N122" s="159">
        <f t="shared" si="33"/>
        <v>0</v>
      </c>
      <c r="O122" s="165"/>
      <c r="P122" s="158">
        <f t="shared" si="34"/>
        <v>0</v>
      </c>
      <c r="Q122" s="164"/>
      <c r="R122" s="159">
        <f t="shared" si="35"/>
        <v>0</v>
      </c>
      <c r="S122" s="165"/>
      <c r="T122" s="158">
        <f t="shared" si="36"/>
        <v>0</v>
      </c>
      <c r="U122" s="164"/>
      <c r="V122" s="159">
        <f t="shared" si="37"/>
        <v>0</v>
      </c>
      <c r="W122" s="166"/>
      <c r="X122" s="158">
        <f t="shared" si="38"/>
        <v>0</v>
      </c>
      <c r="Y122" s="164"/>
      <c r="Z122" s="159">
        <f t="shared" si="39"/>
        <v>0</v>
      </c>
      <c r="AA122" s="165"/>
    </row>
    <row r="123" spans="1:27" ht="20.25" customHeight="1" x14ac:dyDescent="0.25">
      <c r="A123" s="214">
        <v>113</v>
      </c>
      <c r="B123" s="187"/>
      <c r="C123" s="192" t="s">
        <v>6</v>
      </c>
      <c r="D123" s="187"/>
      <c r="E123" s="160"/>
      <c r="F123" s="159">
        <f t="shared" si="30"/>
        <v>0</v>
      </c>
      <c r="G123" s="216"/>
      <c r="H123" s="159">
        <f t="shared" si="31"/>
        <v>0</v>
      </c>
      <c r="I123" s="280"/>
      <c r="J123" s="280"/>
      <c r="K123" s="280"/>
      <c r="L123" s="162">
        <f t="shared" si="32"/>
        <v>0</v>
      </c>
      <c r="M123" s="164"/>
      <c r="N123" s="159">
        <f t="shared" si="33"/>
        <v>0</v>
      </c>
      <c r="O123" s="165"/>
      <c r="P123" s="158">
        <f t="shared" si="34"/>
        <v>0</v>
      </c>
      <c r="Q123" s="164"/>
      <c r="R123" s="159">
        <f t="shared" si="35"/>
        <v>0</v>
      </c>
      <c r="S123" s="165"/>
      <c r="T123" s="158">
        <f t="shared" si="36"/>
        <v>0</v>
      </c>
      <c r="U123" s="164"/>
      <c r="V123" s="159">
        <f t="shared" si="37"/>
        <v>0</v>
      </c>
      <c r="W123" s="166"/>
      <c r="X123" s="158">
        <f t="shared" si="38"/>
        <v>0</v>
      </c>
      <c r="Y123" s="164"/>
      <c r="Z123" s="159">
        <f t="shared" si="39"/>
        <v>0</v>
      </c>
      <c r="AA123" s="165"/>
    </row>
    <row r="124" spans="1:27" ht="20.25" customHeight="1" x14ac:dyDescent="0.25">
      <c r="A124" s="214">
        <v>114</v>
      </c>
      <c r="B124" s="187"/>
      <c r="C124" s="192" t="s">
        <v>6</v>
      </c>
      <c r="D124" s="187"/>
      <c r="E124" s="160"/>
      <c r="F124" s="159">
        <f t="shared" si="30"/>
        <v>0</v>
      </c>
      <c r="G124" s="216"/>
      <c r="H124" s="159">
        <f t="shared" si="31"/>
        <v>0</v>
      </c>
      <c r="I124" s="280"/>
      <c r="J124" s="280"/>
      <c r="K124" s="280"/>
      <c r="L124" s="162">
        <f t="shared" si="32"/>
        <v>0</v>
      </c>
      <c r="M124" s="164"/>
      <c r="N124" s="159">
        <f t="shared" si="33"/>
        <v>0</v>
      </c>
      <c r="O124" s="165"/>
      <c r="P124" s="158">
        <f t="shared" si="34"/>
        <v>0</v>
      </c>
      <c r="Q124" s="164"/>
      <c r="R124" s="159">
        <f t="shared" si="35"/>
        <v>0</v>
      </c>
      <c r="S124" s="165"/>
      <c r="T124" s="158">
        <f t="shared" si="36"/>
        <v>0</v>
      </c>
      <c r="U124" s="164"/>
      <c r="V124" s="159">
        <f t="shared" si="37"/>
        <v>0</v>
      </c>
      <c r="W124" s="166"/>
      <c r="X124" s="158">
        <f t="shared" si="38"/>
        <v>0</v>
      </c>
      <c r="Y124" s="164"/>
      <c r="Z124" s="159">
        <f t="shared" si="39"/>
        <v>0</v>
      </c>
      <c r="AA124" s="165"/>
    </row>
    <row r="125" spans="1:27" ht="20.25" customHeight="1" x14ac:dyDescent="0.25">
      <c r="A125" s="214">
        <v>115</v>
      </c>
      <c r="B125" s="187"/>
      <c r="C125" s="192" t="s">
        <v>6</v>
      </c>
      <c r="D125" s="187"/>
      <c r="E125" s="160"/>
      <c r="F125" s="159">
        <f t="shared" si="30"/>
        <v>0</v>
      </c>
      <c r="G125" s="216"/>
      <c r="H125" s="159">
        <f t="shared" si="31"/>
        <v>0</v>
      </c>
      <c r="I125" s="280"/>
      <c r="J125" s="280"/>
      <c r="K125" s="280"/>
      <c r="L125" s="162">
        <f t="shared" si="32"/>
        <v>0</v>
      </c>
      <c r="M125" s="164"/>
      <c r="N125" s="159">
        <f t="shared" si="33"/>
        <v>0</v>
      </c>
      <c r="O125" s="165"/>
      <c r="P125" s="158">
        <f t="shared" si="34"/>
        <v>0</v>
      </c>
      <c r="Q125" s="164"/>
      <c r="R125" s="159">
        <f t="shared" si="35"/>
        <v>0</v>
      </c>
      <c r="S125" s="165"/>
      <c r="T125" s="158">
        <f t="shared" si="36"/>
        <v>0</v>
      </c>
      <c r="U125" s="164"/>
      <c r="V125" s="159">
        <f t="shared" si="37"/>
        <v>0</v>
      </c>
      <c r="W125" s="166"/>
      <c r="X125" s="158">
        <f t="shared" si="38"/>
        <v>0</v>
      </c>
      <c r="Y125" s="164"/>
      <c r="Z125" s="159">
        <f t="shared" si="39"/>
        <v>0</v>
      </c>
      <c r="AA125" s="165"/>
    </row>
    <row r="126" spans="1:27" ht="20.25" customHeight="1" x14ac:dyDescent="0.25">
      <c r="A126" s="214">
        <v>116</v>
      </c>
      <c r="B126" s="187"/>
      <c r="C126" s="192" t="s">
        <v>6</v>
      </c>
      <c r="D126" s="187"/>
      <c r="E126" s="160"/>
      <c r="F126" s="159">
        <f t="shared" si="30"/>
        <v>0</v>
      </c>
      <c r="G126" s="216"/>
      <c r="H126" s="159">
        <f t="shared" si="31"/>
        <v>0</v>
      </c>
      <c r="I126" s="280"/>
      <c r="J126" s="280"/>
      <c r="K126" s="280"/>
      <c r="L126" s="162">
        <f t="shared" si="32"/>
        <v>0</v>
      </c>
      <c r="M126" s="164"/>
      <c r="N126" s="159">
        <f t="shared" si="33"/>
        <v>0</v>
      </c>
      <c r="O126" s="165"/>
      <c r="P126" s="158">
        <f t="shared" si="34"/>
        <v>0</v>
      </c>
      <c r="Q126" s="164"/>
      <c r="R126" s="159">
        <f t="shared" si="35"/>
        <v>0</v>
      </c>
      <c r="S126" s="165"/>
      <c r="T126" s="158">
        <f t="shared" si="36"/>
        <v>0</v>
      </c>
      <c r="U126" s="164"/>
      <c r="V126" s="159">
        <f t="shared" si="37"/>
        <v>0</v>
      </c>
      <c r="W126" s="166"/>
      <c r="X126" s="158">
        <f t="shared" si="38"/>
        <v>0</v>
      </c>
      <c r="Y126" s="164"/>
      <c r="Z126" s="159">
        <f t="shared" si="39"/>
        <v>0</v>
      </c>
      <c r="AA126" s="165"/>
    </row>
    <row r="127" spans="1:27" ht="20.25" customHeight="1" x14ac:dyDescent="0.25">
      <c r="A127" s="214">
        <v>117</v>
      </c>
      <c r="B127" s="187"/>
      <c r="C127" s="192" t="s">
        <v>6</v>
      </c>
      <c r="D127" s="187"/>
      <c r="E127" s="160"/>
      <c r="F127" s="159">
        <f t="shared" si="30"/>
        <v>0</v>
      </c>
      <c r="G127" s="216"/>
      <c r="H127" s="159">
        <f t="shared" si="31"/>
        <v>0</v>
      </c>
      <c r="I127" s="280"/>
      <c r="J127" s="280"/>
      <c r="K127" s="280"/>
      <c r="L127" s="162">
        <f t="shared" si="32"/>
        <v>0</v>
      </c>
      <c r="M127" s="164"/>
      <c r="N127" s="159">
        <f t="shared" si="33"/>
        <v>0</v>
      </c>
      <c r="O127" s="165"/>
      <c r="P127" s="158">
        <f t="shared" si="34"/>
        <v>0</v>
      </c>
      <c r="Q127" s="164"/>
      <c r="R127" s="159">
        <f t="shared" si="35"/>
        <v>0</v>
      </c>
      <c r="S127" s="165"/>
      <c r="T127" s="158">
        <f t="shared" si="36"/>
        <v>0</v>
      </c>
      <c r="U127" s="164"/>
      <c r="V127" s="159">
        <f t="shared" si="37"/>
        <v>0</v>
      </c>
      <c r="W127" s="166"/>
      <c r="X127" s="158">
        <f t="shared" si="38"/>
        <v>0</v>
      </c>
      <c r="Y127" s="164"/>
      <c r="Z127" s="159">
        <f t="shared" si="39"/>
        <v>0</v>
      </c>
      <c r="AA127" s="165"/>
    </row>
    <row r="128" spans="1:27" ht="20.25" customHeight="1" x14ac:dyDescent="0.25">
      <c r="A128" s="214">
        <v>118</v>
      </c>
      <c r="B128" s="187"/>
      <c r="C128" s="192" t="s">
        <v>6</v>
      </c>
      <c r="D128" s="187"/>
      <c r="E128" s="160"/>
      <c r="F128" s="159">
        <f t="shared" si="30"/>
        <v>0</v>
      </c>
      <c r="G128" s="216"/>
      <c r="H128" s="159">
        <f t="shared" si="31"/>
        <v>0</v>
      </c>
      <c r="I128" s="280"/>
      <c r="J128" s="280"/>
      <c r="K128" s="280"/>
      <c r="L128" s="162">
        <f t="shared" si="32"/>
        <v>0</v>
      </c>
      <c r="M128" s="164"/>
      <c r="N128" s="159">
        <f t="shared" si="33"/>
        <v>0</v>
      </c>
      <c r="O128" s="165"/>
      <c r="P128" s="158">
        <f t="shared" si="34"/>
        <v>0</v>
      </c>
      <c r="Q128" s="164"/>
      <c r="R128" s="159">
        <f t="shared" si="35"/>
        <v>0</v>
      </c>
      <c r="S128" s="165"/>
      <c r="T128" s="158">
        <f t="shared" si="36"/>
        <v>0</v>
      </c>
      <c r="U128" s="164"/>
      <c r="V128" s="159">
        <f t="shared" si="37"/>
        <v>0</v>
      </c>
      <c r="W128" s="166"/>
      <c r="X128" s="158">
        <f t="shared" si="38"/>
        <v>0</v>
      </c>
      <c r="Y128" s="164"/>
      <c r="Z128" s="159">
        <f t="shared" si="39"/>
        <v>0</v>
      </c>
      <c r="AA128" s="165"/>
    </row>
    <row r="129" spans="1:27" ht="20.25" customHeight="1" x14ac:dyDescent="0.25">
      <c r="A129" s="214">
        <v>119</v>
      </c>
      <c r="B129" s="187"/>
      <c r="C129" s="192" t="s">
        <v>6</v>
      </c>
      <c r="D129" s="187"/>
      <c r="E129" s="160"/>
      <c r="F129" s="159">
        <f t="shared" si="30"/>
        <v>0</v>
      </c>
      <c r="G129" s="216"/>
      <c r="H129" s="159">
        <f t="shared" si="31"/>
        <v>0</v>
      </c>
      <c r="I129" s="280"/>
      <c r="J129" s="280"/>
      <c r="K129" s="280"/>
      <c r="L129" s="162">
        <f t="shared" si="32"/>
        <v>0</v>
      </c>
      <c r="M129" s="164"/>
      <c r="N129" s="159">
        <f t="shared" si="33"/>
        <v>0</v>
      </c>
      <c r="O129" s="165"/>
      <c r="P129" s="158">
        <f t="shared" si="34"/>
        <v>0</v>
      </c>
      <c r="Q129" s="164"/>
      <c r="R129" s="159">
        <f t="shared" si="35"/>
        <v>0</v>
      </c>
      <c r="S129" s="165"/>
      <c r="T129" s="158">
        <f t="shared" si="36"/>
        <v>0</v>
      </c>
      <c r="U129" s="164"/>
      <c r="V129" s="159">
        <f t="shared" si="37"/>
        <v>0</v>
      </c>
      <c r="W129" s="166"/>
      <c r="X129" s="158">
        <f t="shared" si="38"/>
        <v>0</v>
      </c>
      <c r="Y129" s="164"/>
      <c r="Z129" s="159">
        <f t="shared" si="39"/>
        <v>0</v>
      </c>
      <c r="AA129" s="165"/>
    </row>
    <row r="130" spans="1:27" ht="20.25" customHeight="1" x14ac:dyDescent="0.25">
      <c r="A130" s="214">
        <v>120</v>
      </c>
      <c r="B130" s="187"/>
      <c r="C130" s="192" t="s">
        <v>6</v>
      </c>
      <c r="D130" s="187"/>
      <c r="E130" s="160"/>
      <c r="F130" s="159">
        <f t="shared" si="30"/>
        <v>0</v>
      </c>
      <c r="G130" s="216"/>
      <c r="H130" s="159">
        <f t="shared" si="31"/>
        <v>0</v>
      </c>
      <c r="I130" s="280"/>
      <c r="J130" s="280"/>
      <c r="K130" s="280"/>
      <c r="L130" s="162">
        <f t="shared" si="32"/>
        <v>0</v>
      </c>
      <c r="M130" s="164"/>
      <c r="N130" s="159">
        <f t="shared" si="33"/>
        <v>0</v>
      </c>
      <c r="O130" s="165"/>
      <c r="P130" s="158">
        <f t="shared" si="34"/>
        <v>0</v>
      </c>
      <c r="Q130" s="164"/>
      <c r="R130" s="159">
        <f t="shared" si="35"/>
        <v>0</v>
      </c>
      <c r="S130" s="165"/>
      <c r="T130" s="158">
        <f t="shared" si="36"/>
        <v>0</v>
      </c>
      <c r="U130" s="164"/>
      <c r="V130" s="159">
        <f t="shared" si="37"/>
        <v>0</v>
      </c>
      <c r="W130" s="166"/>
      <c r="X130" s="158">
        <f t="shared" si="38"/>
        <v>0</v>
      </c>
      <c r="Y130" s="164"/>
      <c r="Z130" s="159">
        <f t="shared" si="39"/>
        <v>0</v>
      </c>
      <c r="AA130" s="165"/>
    </row>
    <row r="131" spans="1:27" ht="20.25" customHeight="1" x14ac:dyDescent="0.25">
      <c r="A131" s="214">
        <v>121</v>
      </c>
      <c r="B131" s="187"/>
      <c r="C131" s="192" t="s">
        <v>6</v>
      </c>
      <c r="D131" s="187"/>
      <c r="E131" s="160"/>
      <c r="F131" s="159">
        <f t="shared" si="30"/>
        <v>0</v>
      </c>
      <c r="G131" s="216"/>
      <c r="H131" s="159">
        <f t="shared" si="31"/>
        <v>0</v>
      </c>
      <c r="I131" s="280"/>
      <c r="J131" s="280"/>
      <c r="K131" s="280"/>
      <c r="L131" s="162">
        <f t="shared" si="32"/>
        <v>0</v>
      </c>
      <c r="M131" s="164"/>
      <c r="N131" s="159">
        <f t="shared" si="33"/>
        <v>0</v>
      </c>
      <c r="O131" s="165"/>
      <c r="P131" s="158">
        <f t="shared" si="34"/>
        <v>0</v>
      </c>
      <c r="Q131" s="164"/>
      <c r="R131" s="159">
        <f t="shared" si="35"/>
        <v>0</v>
      </c>
      <c r="S131" s="165"/>
      <c r="T131" s="158">
        <f t="shared" si="36"/>
        <v>0</v>
      </c>
      <c r="U131" s="164"/>
      <c r="V131" s="159">
        <f t="shared" si="37"/>
        <v>0</v>
      </c>
      <c r="W131" s="166"/>
      <c r="X131" s="158">
        <f t="shared" si="38"/>
        <v>0</v>
      </c>
      <c r="Y131" s="164"/>
      <c r="Z131" s="159">
        <f t="shared" si="39"/>
        <v>0</v>
      </c>
      <c r="AA131" s="165"/>
    </row>
    <row r="132" spans="1:27" ht="20.25" customHeight="1" x14ac:dyDescent="0.25">
      <c r="A132" s="214">
        <v>122</v>
      </c>
      <c r="B132" s="187"/>
      <c r="C132" s="192" t="s">
        <v>6</v>
      </c>
      <c r="D132" s="187"/>
      <c r="E132" s="160"/>
      <c r="F132" s="159">
        <f t="shared" si="30"/>
        <v>0</v>
      </c>
      <c r="G132" s="216"/>
      <c r="H132" s="159">
        <f t="shared" si="31"/>
        <v>0</v>
      </c>
      <c r="I132" s="280"/>
      <c r="J132" s="280"/>
      <c r="K132" s="280"/>
      <c r="L132" s="162">
        <f t="shared" si="32"/>
        <v>0</v>
      </c>
      <c r="M132" s="164"/>
      <c r="N132" s="159">
        <f t="shared" si="33"/>
        <v>0</v>
      </c>
      <c r="O132" s="165"/>
      <c r="P132" s="158">
        <f t="shared" si="34"/>
        <v>0</v>
      </c>
      <c r="Q132" s="164"/>
      <c r="R132" s="159">
        <f t="shared" si="35"/>
        <v>0</v>
      </c>
      <c r="S132" s="165"/>
      <c r="T132" s="158">
        <f t="shared" si="36"/>
        <v>0</v>
      </c>
      <c r="U132" s="164"/>
      <c r="V132" s="159">
        <f t="shared" si="37"/>
        <v>0</v>
      </c>
      <c r="W132" s="166"/>
      <c r="X132" s="158">
        <f t="shared" si="38"/>
        <v>0</v>
      </c>
      <c r="Y132" s="164"/>
      <c r="Z132" s="159">
        <f t="shared" si="39"/>
        <v>0</v>
      </c>
      <c r="AA132" s="165"/>
    </row>
    <row r="133" spans="1:27" ht="20.25" customHeight="1" x14ac:dyDescent="0.25">
      <c r="A133" s="214">
        <v>123</v>
      </c>
      <c r="B133" s="187"/>
      <c r="C133" s="192" t="s">
        <v>6</v>
      </c>
      <c r="D133" s="187"/>
      <c r="E133" s="160"/>
      <c r="F133" s="159">
        <f t="shared" si="30"/>
        <v>0</v>
      </c>
      <c r="G133" s="216"/>
      <c r="H133" s="159">
        <f t="shared" si="31"/>
        <v>0</v>
      </c>
      <c r="I133" s="280"/>
      <c r="J133" s="280"/>
      <c r="K133" s="280"/>
      <c r="L133" s="162">
        <f t="shared" si="32"/>
        <v>0</v>
      </c>
      <c r="M133" s="164"/>
      <c r="N133" s="159">
        <f t="shared" si="33"/>
        <v>0</v>
      </c>
      <c r="O133" s="165"/>
      <c r="P133" s="158">
        <f t="shared" si="34"/>
        <v>0</v>
      </c>
      <c r="Q133" s="164"/>
      <c r="R133" s="159">
        <f t="shared" si="35"/>
        <v>0</v>
      </c>
      <c r="S133" s="165"/>
      <c r="T133" s="158">
        <f t="shared" si="36"/>
        <v>0</v>
      </c>
      <c r="U133" s="164"/>
      <c r="V133" s="159">
        <f t="shared" si="37"/>
        <v>0</v>
      </c>
      <c r="W133" s="166"/>
      <c r="X133" s="158">
        <f t="shared" si="38"/>
        <v>0</v>
      </c>
      <c r="Y133" s="164"/>
      <c r="Z133" s="159">
        <f t="shared" si="39"/>
        <v>0</v>
      </c>
      <c r="AA133" s="165"/>
    </row>
    <row r="134" spans="1:27" ht="20.25" customHeight="1" x14ac:dyDescent="0.25">
      <c r="A134" s="214">
        <v>124</v>
      </c>
      <c r="B134" s="187"/>
      <c r="C134" s="192" t="s">
        <v>6</v>
      </c>
      <c r="D134" s="187"/>
      <c r="E134" s="160"/>
      <c r="F134" s="159">
        <f t="shared" si="30"/>
        <v>0</v>
      </c>
      <c r="G134" s="216"/>
      <c r="H134" s="159">
        <f t="shared" si="31"/>
        <v>0</v>
      </c>
      <c r="I134" s="280"/>
      <c r="J134" s="280"/>
      <c r="K134" s="280"/>
      <c r="L134" s="162">
        <f t="shared" si="32"/>
        <v>0</v>
      </c>
      <c r="M134" s="164"/>
      <c r="N134" s="159">
        <f t="shared" si="33"/>
        <v>0</v>
      </c>
      <c r="O134" s="165"/>
      <c r="P134" s="158">
        <f t="shared" si="34"/>
        <v>0</v>
      </c>
      <c r="Q134" s="164"/>
      <c r="R134" s="159">
        <f t="shared" si="35"/>
        <v>0</v>
      </c>
      <c r="S134" s="165"/>
      <c r="T134" s="158">
        <f t="shared" si="36"/>
        <v>0</v>
      </c>
      <c r="U134" s="164"/>
      <c r="V134" s="159">
        <f t="shared" si="37"/>
        <v>0</v>
      </c>
      <c r="W134" s="166"/>
      <c r="X134" s="158">
        <f t="shared" si="38"/>
        <v>0</v>
      </c>
      <c r="Y134" s="164"/>
      <c r="Z134" s="159">
        <f t="shared" si="39"/>
        <v>0</v>
      </c>
      <c r="AA134" s="165"/>
    </row>
    <row r="135" spans="1:27" ht="20.25" customHeight="1" x14ac:dyDescent="0.25">
      <c r="A135" s="214">
        <v>125</v>
      </c>
      <c r="B135" s="187"/>
      <c r="C135" s="192" t="s">
        <v>6</v>
      </c>
      <c r="D135" s="187"/>
      <c r="E135" s="160"/>
      <c r="F135" s="159">
        <f t="shared" si="30"/>
        <v>0</v>
      </c>
      <c r="G135" s="216"/>
      <c r="H135" s="159">
        <f t="shared" si="31"/>
        <v>0</v>
      </c>
      <c r="I135" s="280"/>
      <c r="J135" s="280"/>
      <c r="K135" s="280"/>
      <c r="L135" s="162">
        <f t="shared" si="32"/>
        <v>0</v>
      </c>
      <c r="M135" s="164"/>
      <c r="N135" s="159">
        <f t="shared" si="33"/>
        <v>0</v>
      </c>
      <c r="O135" s="165"/>
      <c r="P135" s="158">
        <f t="shared" si="34"/>
        <v>0</v>
      </c>
      <c r="Q135" s="164"/>
      <c r="R135" s="159">
        <f t="shared" si="35"/>
        <v>0</v>
      </c>
      <c r="S135" s="165"/>
      <c r="T135" s="158">
        <f t="shared" si="36"/>
        <v>0</v>
      </c>
      <c r="U135" s="164"/>
      <c r="V135" s="159">
        <f t="shared" si="37"/>
        <v>0</v>
      </c>
      <c r="W135" s="166"/>
      <c r="X135" s="158">
        <f t="shared" si="38"/>
        <v>0</v>
      </c>
      <c r="Y135" s="164"/>
      <c r="Z135" s="159">
        <f t="shared" si="39"/>
        <v>0</v>
      </c>
      <c r="AA135" s="165"/>
    </row>
    <row r="136" spans="1:27" ht="20.25" customHeight="1" x14ac:dyDescent="0.25">
      <c r="A136" s="214">
        <v>126</v>
      </c>
      <c r="B136" s="187"/>
      <c r="C136" s="192" t="s">
        <v>6</v>
      </c>
      <c r="D136" s="187"/>
      <c r="E136" s="160"/>
      <c r="F136" s="159">
        <f t="shared" si="30"/>
        <v>0</v>
      </c>
      <c r="G136" s="216"/>
      <c r="H136" s="159">
        <f t="shared" si="31"/>
        <v>0</v>
      </c>
      <c r="I136" s="280"/>
      <c r="J136" s="280"/>
      <c r="K136" s="280"/>
      <c r="L136" s="162">
        <f t="shared" si="32"/>
        <v>0</v>
      </c>
      <c r="M136" s="164"/>
      <c r="N136" s="159">
        <f t="shared" si="33"/>
        <v>0</v>
      </c>
      <c r="O136" s="165"/>
      <c r="P136" s="158">
        <f t="shared" si="34"/>
        <v>0</v>
      </c>
      <c r="Q136" s="164"/>
      <c r="R136" s="159">
        <f t="shared" si="35"/>
        <v>0</v>
      </c>
      <c r="S136" s="165"/>
      <c r="T136" s="158">
        <f t="shared" si="36"/>
        <v>0</v>
      </c>
      <c r="U136" s="164"/>
      <c r="V136" s="159">
        <f t="shared" si="37"/>
        <v>0</v>
      </c>
      <c r="W136" s="166"/>
      <c r="X136" s="158">
        <f t="shared" si="38"/>
        <v>0</v>
      </c>
      <c r="Y136" s="164"/>
      <c r="Z136" s="159">
        <f t="shared" si="39"/>
        <v>0</v>
      </c>
      <c r="AA136" s="165"/>
    </row>
    <row r="137" spans="1:27" ht="20.25" customHeight="1" x14ac:dyDescent="0.25">
      <c r="A137" s="214">
        <v>127</v>
      </c>
      <c r="B137" s="187"/>
      <c r="C137" s="192" t="s">
        <v>6</v>
      </c>
      <c r="D137" s="187"/>
      <c r="E137" s="160"/>
      <c r="F137" s="159">
        <f t="shared" si="30"/>
        <v>0</v>
      </c>
      <c r="G137" s="216"/>
      <c r="H137" s="159">
        <f t="shared" si="31"/>
        <v>0</v>
      </c>
      <c r="I137" s="280"/>
      <c r="J137" s="280"/>
      <c r="K137" s="280"/>
      <c r="L137" s="162">
        <f t="shared" si="32"/>
        <v>0</v>
      </c>
      <c r="M137" s="164"/>
      <c r="N137" s="159">
        <f t="shared" si="33"/>
        <v>0</v>
      </c>
      <c r="O137" s="165"/>
      <c r="P137" s="158">
        <f t="shared" si="34"/>
        <v>0</v>
      </c>
      <c r="Q137" s="164"/>
      <c r="R137" s="159">
        <f t="shared" si="35"/>
        <v>0</v>
      </c>
      <c r="S137" s="165"/>
      <c r="T137" s="158">
        <f t="shared" si="36"/>
        <v>0</v>
      </c>
      <c r="U137" s="164"/>
      <c r="V137" s="159">
        <f t="shared" si="37"/>
        <v>0</v>
      </c>
      <c r="W137" s="166"/>
      <c r="X137" s="158">
        <f t="shared" si="38"/>
        <v>0</v>
      </c>
      <c r="Y137" s="164"/>
      <c r="Z137" s="159">
        <f t="shared" si="39"/>
        <v>0</v>
      </c>
      <c r="AA137" s="165"/>
    </row>
    <row r="138" spans="1:27" ht="20.25" customHeight="1" x14ac:dyDescent="0.25">
      <c r="A138" s="214">
        <v>128</v>
      </c>
      <c r="B138" s="187"/>
      <c r="C138" s="192" t="s">
        <v>6</v>
      </c>
      <c r="D138" s="187"/>
      <c r="E138" s="160"/>
      <c r="F138" s="159">
        <f t="shared" si="30"/>
        <v>0</v>
      </c>
      <c r="G138" s="216"/>
      <c r="H138" s="159">
        <f t="shared" si="31"/>
        <v>0</v>
      </c>
      <c r="I138" s="280"/>
      <c r="J138" s="280"/>
      <c r="K138" s="280"/>
      <c r="L138" s="162">
        <f t="shared" si="32"/>
        <v>0</v>
      </c>
      <c r="M138" s="164"/>
      <c r="N138" s="159">
        <f t="shared" si="33"/>
        <v>0</v>
      </c>
      <c r="O138" s="165"/>
      <c r="P138" s="158">
        <f t="shared" si="34"/>
        <v>0</v>
      </c>
      <c r="Q138" s="164"/>
      <c r="R138" s="159">
        <f t="shared" si="35"/>
        <v>0</v>
      </c>
      <c r="S138" s="165"/>
      <c r="T138" s="158">
        <f t="shared" si="36"/>
        <v>0</v>
      </c>
      <c r="U138" s="164"/>
      <c r="V138" s="159">
        <f t="shared" si="37"/>
        <v>0</v>
      </c>
      <c r="W138" s="166"/>
      <c r="X138" s="158">
        <f t="shared" si="38"/>
        <v>0</v>
      </c>
      <c r="Y138" s="164"/>
      <c r="Z138" s="159">
        <f t="shared" si="39"/>
        <v>0</v>
      </c>
      <c r="AA138" s="165"/>
    </row>
    <row r="139" spans="1:27" ht="20.25" customHeight="1" x14ac:dyDescent="0.25">
      <c r="A139" s="214">
        <v>129</v>
      </c>
      <c r="B139" s="187"/>
      <c r="C139" s="192" t="s">
        <v>6</v>
      </c>
      <c r="D139" s="187"/>
      <c r="E139" s="160"/>
      <c r="F139" s="159">
        <f t="shared" ref="F139:F170" si="40">IF(C139="b2.1", 15,IF(C139="b2.2", 15, IF(C139="b2.3", 5, IF(C139="b2.4", 3, IF(C139="b2.5", 15, IF(C139="b2.6", 10, IF(C139="b2.7", 4, IF(C139="b2.8", 2, IF(C139="b2.9", 1, IF(C139="b2.10", 15, IF(C139="b2.11", 30, IF(C139="b2.12", 5, IF(C139="b2.13", 15, IF(C139="b2.14", 2, IF(C139="b2.15", 2.5, IF(C139="b2.16", 15, IF(C139="b2.17", 10, IF(C139="b2.18", 5, IF(C139="b2.19", 10, IF(C139="b2.20", 5, IF(C139="b2.21", 10, IF(C139="b2.22", 30, IF(C139="b2.23", 0, IF(C139="b2.24", 0, IF(C139="b2.25", 0, IF(C139="b2.26", 0, IF(C139="b2.27", 0, IF(C139="b2.28", 0, IF(C139="b2.29", 0, IF(C139="b2.30", 0, IF(C139="b2.31", 0, IF(C139="b2.32", 0, IF(C139="b2.33", 0, IF(C139="b2.34", 0, IF(C139="b2.35", 0, IF(C139="b2.36", 0, 0))))))))))))))))))))))))))))))))))))</f>
        <v>0</v>
      </c>
      <c r="G139" s="216"/>
      <c r="H139" s="159">
        <f t="shared" ref="H139:H170" si="41">F139*G139</f>
        <v>0</v>
      </c>
      <c r="I139" s="280"/>
      <c r="J139" s="280"/>
      <c r="K139" s="280"/>
      <c r="L139" s="162">
        <f t="shared" ref="L139:L170" si="42">F139</f>
        <v>0</v>
      </c>
      <c r="M139" s="164"/>
      <c r="N139" s="159">
        <f t="shared" ref="N139:N170" si="43">L139*M139</f>
        <v>0</v>
      </c>
      <c r="O139" s="165"/>
      <c r="P139" s="158">
        <f t="shared" ref="P139:P170" si="44">F139</f>
        <v>0</v>
      </c>
      <c r="Q139" s="164"/>
      <c r="R139" s="159">
        <f t="shared" ref="R139:R170" si="45">Q139*P139</f>
        <v>0</v>
      </c>
      <c r="S139" s="165"/>
      <c r="T139" s="158">
        <f t="shared" ref="T139:T170" si="46">F139</f>
        <v>0</v>
      </c>
      <c r="U139" s="164"/>
      <c r="V139" s="159">
        <f t="shared" ref="V139:V170" si="47">U139*T139</f>
        <v>0</v>
      </c>
      <c r="W139" s="166"/>
      <c r="X139" s="158">
        <f t="shared" ref="X139:X170" si="48">F139</f>
        <v>0</v>
      </c>
      <c r="Y139" s="164"/>
      <c r="Z139" s="159">
        <f t="shared" ref="Z139:Z170" si="49">Y139*X139</f>
        <v>0</v>
      </c>
      <c r="AA139" s="165"/>
    </row>
    <row r="140" spans="1:27" ht="20.25" customHeight="1" x14ac:dyDescent="0.25">
      <c r="A140" s="214">
        <v>130</v>
      </c>
      <c r="B140" s="187"/>
      <c r="C140" s="192" t="s">
        <v>6</v>
      </c>
      <c r="D140" s="187"/>
      <c r="E140" s="160"/>
      <c r="F140" s="159">
        <f t="shared" si="40"/>
        <v>0</v>
      </c>
      <c r="G140" s="216"/>
      <c r="H140" s="159">
        <f t="shared" si="41"/>
        <v>0</v>
      </c>
      <c r="I140" s="280"/>
      <c r="J140" s="280"/>
      <c r="K140" s="280"/>
      <c r="L140" s="162">
        <f t="shared" si="42"/>
        <v>0</v>
      </c>
      <c r="M140" s="164"/>
      <c r="N140" s="159">
        <f t="shared" si="43"/>
        <v>0</v>
      </c>
      <c r="O140" s="165"/>
      <c r="P140" s="158">
        <f t="shared" si="44"/>
        <v>0</v>
      </c>
      <c r="Q140" s="164"/>
      <c r="R140" s="159">
        <f t="shared" si="45"/>
        <v>0</v>
      </c>
      <c r="S140" s="165"/>
      <c r="T140" s="158">
        <f t="shared" si="46"/>
        <v>0</v>
      </c>
      <c r="U140" s="164"/>
      <c r="V140" s="159">
        <f t="shared" si="47"/>
        <v>0</v>
      </c>
      <c r="W140" s="166"/>
      <c r="X140" s="158">
        <f t="shared" si="48"/>
        <v>0</v>
      </c>
      <c r="Y140" s="164"/>
      <c r="Z140" s="159">
        <f t="shared" si="49"/>
        <v>0</v>
      </c>
      <c r="AA140" s="165"/>
    </row>
    <row r="141" spans="1:27" ht="20.25" customHeight="1" x14ac:dyDescent="0.25">
      <c r="A141" s="214">
        <v>131</v>
      </c>
      <c r="B141" s="187"/>
      <c r="C141" s="192" t="s">
        <v>6</v>
      </c>
      <c r="D141" s="187"/>
      <c r="E141" s="160"/>
      <c r="F141" s="159">
        <f t="shared" si="40"/>
        <v>0</v>
      </c>
      <c r="G141" s="216"/>
      <c r="H141" s="159">
        <f t="shared" si="41"/>
        <v>0</v>
      </c>
      <c r="I141" s="280"/>
      <c r="J141" s="280"/>
      <c r="K141" s="280"/>
      <c r="L141" s="162">
        <f t="shared" si="42"/>
        <v>0</v>
      </c>
      <c r="M141" s="164"/>
      <c r="N141" s="159">
        <f t="shared" si="43"/>
        <v>0</v>
      </c>
      <c r="O141" s="165"/>
      <c r="P141" s="158">
        <f t="shared" si="44"/>
        <v>0</v>
      </c>
      <c r="Q141" s="164"/>
      <c r="R141" s="159">
        <f t="shared" si="45"/>
        <v>0</v>
      </c>
      <c r="S141" s="165"/>
      <c r="T141" s="158">
        <f t="shared" si="46"/>
        <v>0</v>
      </c>
      <c r="U141" s="164"/>
      <c r="V141" s="159">
        <f t="shared" si="47"/>
        <v>0</v>
      </c>
      <c r="W141" s="166"/>
      <c r="X141" s="158">
        <f t="shared" si="48"/>
        <v>0</v>
      </c>
      <c r="Y141" s="164"/>
      <c r="Z141" s="159">
        <f t="shared" si="49"/>
        <v>0</v>
      </c>
      <c r="AA141" s="165"/>
    </row>
    <row r="142" spans="1:27" ht="20.25" customHeight="1" x14ac:dyDescent="0.25">
      <c r="A142" s="214">
        <v>132</v>
      </c>
      <c r="B142" s="187"/>
      <c r="C142" s="192" t="s">
        <v>6</v>
      </c>
      <c r="D142" s="187"/>
      <c r="E142" s="160"/>
      <c r="F142" s="159">
        <f t="shared" si="40"/>
        <v>0</v>
      </c>
      <c r="G142" s="216"/>
      <c r="H142" s="159">
        <f t="shared" si="41"/>
        <v>0</v>
      </c>
      <c r="I142" s="280"/>
      <c r="J142" s="280"/>
      <c r="K142" s="280"/>
      <c r="L142" s="162">
        <f t="shared" si="42"/>
        <v>0</v>
      </c>
      <c r="M142" s="164"/>
      <c r="N142" s="159">
        <f t="shared" si="43"/>
        <v>0</v>
      </c>
      <c r="O142" s="165"/>
      <c r="P142" s="158">
        <f t="shared" si="44"/>
        <v>0</v>
      </c>
      <c r="Q142" s="164"/>
      <c r="R142" s="159">
        <f t="shared" si="45"/>
        <v>0</v>
      </c>
      <c r="S142" s="165"/>
      <c r="T142" s="158">
        <f t="shared" si="46"/>
        <v>0</v>
      </c>
      <c r="U142" s="164"/>
      <c r="V142" s="159">
        <f t="shared" si="47"/>
        <v>0</v>
      </c>
      <c r="W142" s="166"/>
      <c r="X142" s="158">
        <f t="shared" si="48"/>
        <v>0</v>
      </c>
      <c r="Y142" s="164"/>
      <c r="Z142" s="159">
        <f t="shared" si="49"/>
        <v>0</v>
      </c>
      <c r="AA142" s="165"/>
    </row>
    <row r="143" spans="1:27" ht="20.25" customHeight="1" x14ac:dyDescent="0.25">
      <c r="A143" s="214">
        <v>133</v>
      </c>
      <c r="B143" s="187"/>
      <c r="C143" s="192" t="s">
        <v>6</v>
      </c>
      <c r="D143" s="187"/>
      <c r="E143" s="160"/>
      <c r="F143" s="159">
        <f t="shared" si="40"/>
        <v>0</v>
      </c>
      <c r="G143" s="216"/>
      <c r="H143" s="159">
        <f t="shared" si="41"/>
        <v>0</v>
      </c>
      <c r="I143" s="280"/>
      <c r="J143" s="280"/>
      <c r="K143" s="280"/>
      <c r="L143" s="162">
        <f t="shared" si="42"/>
        <v>0</v>
      </c>
      <c r="M143" s="164"/>
      <c r="N143" s="159">
        <f t="shared" si="43"/>
        <v>0</v>
      </c>
      <c r="O143" s="165"/>
      <c r="P143" s="158">
        <f t="shared" si="44"/>
        <v>0</v>
      </c>
      <c r="Q143" s="164"/>
      <c r="R143" s="159">
        <f t="shared" si="45"/>
        <v>0</v>
      </c>
      <c r="S143" s="165"/>
      <c r="T143" s="158">
        <f t="shared" si="46"/>
        <v>0</v>
      </c>
      <c r="U143" s="164"/>
      <c r="V143" s="159">
        <f t="shared" si="47"/>
        <v>0</v>
      </c>
      <c r="W143" s="166"/>
      <c r="X143" s="158">
        <f t="shared" si="48"/>
        <v>0</v>
      </c>
      <c r="Y143" s="164"/>
      <c r="Z143" s="159">
        <f t="shared" si="49"/>
        <v>0</v>
      </c>
      <c r="AA143" s="165"/>
    </row>
    <row r="144" spans="1:27" ht="20.25" customHeight="1" x14ac:dyDescent="0.25">
      <c r="A144" s="214">
        <v>134</v>
      </c>
      <c r="B144" s="187"/>
      <c r="C144" s="192" t="s">
        <v>6</v>
      </c>
      <c r="D144" s="187"/>
      <c r="E144" s="160"/>
      <c r="F144" s="159">
        <f t="shared" si="40"/>
        <v>0</v>
      </c>
      <c r="G144" s="216"/>
      <c r="H144" s="159">
        <f t="shared" si="41"/>
        <v>0</v>
      </c>
      <c r="I144" s="280"/>
      <c r="J144" s="280"/>
      <c r="K144" s="280"/>
      <c r="L144" s="162">
        <f t="shared" si="42"/>
        <v>0</v>
      </c>
      <c r="M144" s="164"/>
      <c r="N144" s="159">
        <f t="shared" si="43"/>
        <v>0</v>
      </c>
      <c r="O144" s="165"/>
      <c r="P144" s="158">
        <f t="shared" si="44"/>
        <v>0</v>
      </c>
      <c r="Q144" s="164"/>
      <c r="R144" s="159">
        <f t="shared" si="45"/>
        <v>0</v>
      </c>
      <c r="S144" s="165"/>
      <c r="T144" s="158">
        <f t="shared" si="46"/>
        <v>0</v>
      </c>
      <c r="U144" s="164"/>
      <c r="V144" s="159">
        <f t="shared" si="47"/>
        <v>0</v>
      </c>
      <c r="W144" s="166"/>
      <c r="X144" s="158">
        <f t="shared" si="48"/>
        <v>0</v>
      </c>
      <c r="Y144" s="164"/>
      <c r="Z144" s="159">
        <f t="shared" si="49"/>
        <v>0</v>
      </c>
      <c r="AA144" s="165"/>
    </row>
    <row r="145" spans="1:27" ht="20.25" customHeight="1" x14ac:dyDescent="0.25">
      <c r="A145" s="214">
        <v>135</v>
      </c>
      <c r="B145" s="187"/>
      <c r="C145" s="192" t="s">
        <v>6</v>
      </c>
      <c r="D145" s="187"/>
      <c r="E145" s="160"/>
      <c r="F145" s="159">
        <f t="shared" si="40"/>
        <v>0</v>
      </c>
      <c r="G145" s="216"/>
      <c r="H145" s="159">
        <f t="shared" si="41"/>
        <v>0</v>
      </c>
      <c r="I145" s="280"/>
      <c r="J145" s="280"/>
      <c r="K145" s="280"/>
      <c r="L145" s="162">
        <f t="shared" si="42"/>
        <v>0</v>
      </c>
      <c r="M145" s="164"/>
      <c r="N145" s="159">
        <f t="shared" si="43"/>
        <v>0</v>
      </c>
      <c r="O145" s="165"/>
      <c r="P145" s="158">
        <f t="shared" si="44"/>
        <v>0</v>
      </c>
      <c r="Q145" s="164"/>
      <c r="R145" s="159">
        <f t="shared" si="45"/>
        <v>0</v>
      </c>
      <c r="S145" s="165"/>
      <c r="T145" s="158">
        <f t="shared" si="46"/>
        <v>0</v>
      </c>
      <c r="U145" s="164"/>
      <c r="V145" s="159">
        <f t="shared" si="47"/>
        <v>0</v>
      </c>
      <c r="W145" s="166"/>
      <c r="X145" s="158">
        <f t="shared" si="48"/>
        <v>0</v>
      </c>
      <c r="Y145" s="164"/>
      <c r="Z145" s="159">
        <f t="shared" si="49"/>
        <v>0</v>
      </c>
      <c r="AA145" s="165"/>
    </row>
    <row r="146" spans="1:27" ht="20.25" customHeight="1" x14ac:dyDescent="0.25">
      <c r="A146" s="214">
        <v>136</v>
      </c>
      <c r="B146" s="187"/>
      <c r="C146" s="192" t="s">
        <v>6</v>
      </c>
      <c r="D146" s="187"/>
      <c r="E146" s="160"/>
      <c r="F146" s="159">
        <f t="shared" si="40"/>
        <v>0</v>
      </c>
      <c r="G146" s="216"/>
      <c r="H146" s="159">
        <f t="shared" si="41"/>
        <v>0</v>
      </c>
      <c r="I146" s="280"/>
      <c r="J146" s="280"/>
      <c r="K146" s="280"/>
      <c r="L146" s="162">
        <f t="shared" si="42"/>
        <v>0</v>
      </c>
      <c r="M146" s="164"/>
      <c r="N146" s="159">
        <f t="shared" si="43"/>
        <v>0</v>
      </c>
      <c r="O146" s="165"/>
      <c r="P146" s="158">
        <f t="shared" si="44"/>
        <v>0</v>
      </c>
      <c r="Q146" s="164"/>
      <c r="R146" s="159">
        <f t="shared" si="45"/>
        <v>0</v>
      </c>
      <c r="S146" s="165"/>
      <c r="T146" s="158">
        <f t="shared" si="46"/>
        <v>0</v>
      </c>
      <c r="U146" s="164"/>
      <c r="V146" s="159">
        <f t="shared" si="47"/>
        <v>0</v>
      </c>
      <c r="W146" s="166"/>
      <c r="X146" s="158">
        <f t="shared" si="48"/>
        <v>0</v>
      </c>
      <c r="Y146" s="164"/>
      <c r="Z146" s="159">
        <f t="shared" si="49"/>
        <v>0</v>
      </c>
      <c r="AA146" s="165"/>
    </row>
    <row r="147" spans="1:27" ht="20.25" customHeight="1" x14ac:dyDescent="0.25">
      <c r="A147" s="214">
        <v>137</v>
      </c>
      <c r="B147" s="187"/>
      <c r="C147" s="192" t="s">
        <v>6</v>
      </c>
      <c r="D147" s="187"/>
      <c r="E147" s="160"/>
      <c r="F147" s="159">
        <f t="shared" si="40"/>
        <v>0</v>
      </c>
      <c r="G147" s="216"/>
      <c r="H147" s="159">
        <f t="shared" si="41"/>
        <v>0</v>
      </c>
      <c r="I147" s="280"/>
      <c r="J147" s="280"/>
      <c r="K147" s="280"/>
      <c r="L147" s="162">
        <f t="shared" si="42"/>
        <v>0</v>
      </c>
      <c r="M147" s="164"/>
      <c r="N147" s="159">
        <f t="shared" si="43"/>
        <v>0</v>
      </c>
      <c r="O147" s="165"/>
      <c r="P147" s="158">
        <f t="shared" si="44"/>
        <v>0</v>
      </c>
      <c r="Q147" s="164"/>
      <c r="R147" s="159">
        <f t="shared" si="45"/>
        <v>0</v>
      </c>
      <c r="S147" s="165"/>
      <c r="T147" s="158">
        <f t="shared" si="46"/>
        <v>0</v>
      </c>
      <c r="U147" s="164"/>
      <c r="V147" s="159">
        <f t="shared" si="47"/>
        <v>0</v>
      </c>
      <c r="W147" s="166"/>
      <c r="X147" s="158">
        <f t="shared" si="48"/>
        <v>0</v>
      </c>
      <c r="Y147" s="164"/>
      <c r="Z147" s="159">
        <f t="shared" si="49"/>
        <v>0</v>
      </c>
      <c r="AA147" s="165"/>
    </row>
    <row r="148" spans="1:27" ht="20.25" customHeight="1" x14ac:dyDescent="0.25">
      <c r="A148" s="214">
        <v>138</v>
      </c>
      <c r="B148" s="187"/>
      <c r="C148" s="192" t="s">
        <v>6</v>
      </c>
      <c r="D148" s="187"/>
      <c r="E148" s="160"/>
      <c r="F148" s="159">
        <f t="shared" si="40"/>
        <v>0</v>
      </c>
      <c r="G148" s="216"/>
      <c r="H148" s="159">
        <f t="shared" si="41"/>
        <v>0</v>
      </c>
      <c r="I148" s="280"/>
      <c r="J148" s="280"/>
      <c r="K148" s="280"/>
      <c r="L148" s="162">
        <f t="shared" si="42"/>
        <v>0</v>
      </c>
      <c r="M148" s="164"/>
      <c r="N148" s="159">
        <f t="shared" si="43"/>
        <v>0</v>
      </c>
      <c r="O148" s="165"/>
      <c r="P148" s="158">
        <f t="shared" si="44"/>
        <v>0</v>
      </c>
      <c r="Q148" s="164"/>
      <c r="R148" s="159">
        <f t="shared" si="45"/>
        <v>0</v>
      </c>
      <c r="S148" s="165"/>
      <c r="T148" s="158">
        <f t="shared" si="46"/>
        <v>0</v>
      </c>
      <c r="U148" s="164"/>
      <c r="V148" s="159">
        <f t="shared" si="47"/>
        <v>0</v>
      </c>
      <c r="W148" s="166"/>
      <c r="X148" s="158">
        <f t="shared" si="48"/>
        <v>0</v>
      </c>
      <c r="Y148" s="164"/>
      <c r="Z148" s="159">
        <f t="shared" si="49"/>
        <v>0</v>
      </c>
      <c r="AA148" s="165"/>
    </row>
    <row r="149" spans="1:27" ht="20.25" customHeight="1" x14ac:dyDescent="0.25">
      <c r="A149" s="214">
        <v>139</v>
      </c>
      <c r="B149" s="187"/>
      <c r="C149" s="192" t="s">
        <v>6</v>
      </c>
      <c r="D149" s="187"/>
      <c r="E149" s="160"/>
      <c r="F149" s="159">
        <f t="shared" si="40"/>
        <v>0</v>
      </c>
      <c r="G149" s="216"/>
      <c r="H149" s="159">
        <f t="shared" si="41"/>
        <v>0</v>
      </c>
      <c r="I149" s="280"/>
      <c r="J149" s="280"/>
      <c r="K149" s="280"/>
      <c r="L149" s="162">
        <f t="shared" si="42"/>
        <v>0</v>
      </c>
      <c r="M149" s="164"/>
      <c r="N149" s="159">
        <f t="shared" si="43"/>
        <v>0</v>
      </c>
      <c r="O149" s="165"/>
      <c r="P149" s="158">
        <f t="shared" si="44"/>
        <v>0</v>
      </c>
      <c r="Q149" s="164"/>
      <c r="R149" s="159">
        <f t="shared" si="45"/>
        <v>0</v>
      </c>
      <c r="S149" s="165"/>
      <c r="T149" s="158">
        <f t="shared" si="46"/>
        <v>0</v>
      </c>
      <c r="U149" s="164"/>
      <c r="V149" s="159">
        <f t="shared" si="47"/>
        <v>0</v>
      </c>
      <c r="W149" s="166"/>
      <c r="X149" s="158">
        <f t="shared" si="48"/>
        <v>0</v>
      </c>
      <c r="Y149" s="164"/>
      <c r="Z149" s="159">
        <f t="shared" si="49"/>
        <v>0</v>
      </c>
      <c r="AA149" s="165"/>
    </row>
    <row r="150" spans="1:27" ht="20.25" customHeight="1" x14ac:dyDescent="0.25">
      <c r="A150" s="214">
        <v>140</v>
      </c>
      <c r="B150" s="187"/>
      <c r="C150" s="192" t="s">
        <v>6</v>
      </c>
      <c r="D150" s="187"/>
      <c r="E150" s="160"/>
      <c r="F150" s="159">
        <f t="shared" si="40"/>
        <v>0</v>
      </c>
      <c r="G150" s="216"/>
      <c r="H150" s="159">
        <f t="shared" si="41"/>
        <v>0</v>
      </c>
      <c r="I150" s="280"/>
      <c r="J150" s="280"/>
      <c r="K150" s="280"/>
      <c r="L150" s="162">
        <f t="shared" si="42"/>
        <v>0</v>
      </c>
      <c r="M150" s="164"/>
      <c r="N150" s="159">
        <f t="shared" si="43"/>
        <v>0</v>
      </c>
      <c r="O150" s="165"/>
      <c r="P150" s="158">
        <f t="shared" si="44"/>
        <v>0</v>
      </c>
      <c r="Q150" s="164"/>
      <c r="R150" s="159">
        <f t="shared" si="45"/>
        <v>0</v>
      </c>
      <c r="S150" s="165"/>
      <c r="T150" s="158">
        <f t="shared" si="46"/>
        <v>0</v>
      </c>
      <c r="U150" s="164"/>
      <c r="V150" s="159">
        <f t="shared" si="47"/>
        <v>0</v>
      </c>
      <c r="W150" s="166"/>
      <c r="X150" s="158">
        <f t="shared" si="48"/>
        <v>0</v>
      </c>
      <c r="Y150" s="164"/>
      <c r="Z150" s="159">
        <f t="shared" si="49"/>
        <v>0</v>
      </c>
      <c r="AA150" s="165"/>
    </row>
    <row r="151" spans="1:27" ht="20.25" customHeight="1" x14ac:dyDescent="0.25">
      <c r="A151" s="214">
        <v>141</v>
      </c>
      <c r="B151" s="187"/>
      <c r="C151" s="192" t="s">
        <v>6</v>
      </c>
      <c r="D151" s="187"/>
      <c r="E151" s="160"/>
      <c r="F151" s="159">
        <f t="shared" si="40"/>
        <v>0</v>
      </c>
      <c r="G151" s="216"/>
      <c r="H151" s="159">
        <f t="shared" si="41"/>
        <v>0</v>
      </c>
      <c r="I151" s="280"/>
      <c r="J151" s="280"/>
      <c r="K151" s="280"/>
      <c r="L151" s="162">
        <f t="shared" si="42"/>
        <v>0</v>
      </c>
      <c r="M151" s="164"/>
      <c r="N151" s="159">
        <f t="shared" si="43"/>
        <v>0</v>
      </c>
      <c r="O151" s="165"/>
      <c r="P151" s="158">
        <f t="shared" si="44"/>
        <v>0</v>
      </c>
      <c r="Q151" s="164"/>
      <c r="R151" s="159">
        <f t="shared" si="45"/>
        <v>0</v>
      </c>
      <c r="S151" s="165"/>
      <c r="T151" s="158">
        <f t="shared" si="46"/>
        <v>0</v>
      </c>
      <c r="U151" s="164"/>
      <c r="V151" s="159">
        <f t="shared" si="47"/>
        <v>0</v>
      </c>
      <c r="W151" s="166"/>
      <c r="X151" s="158">
        <f t="shared" si="48"/>
        <v>0</v>
      </c>
      <c r="Y151" s="164"/>
      <c r="Z151" s="159">
        <f t="shared" si="49"/>
        <v>0</v>
      </c>
      <c r="AA151" s="165"/>
    </row>
    <row r="152" spans="1:27" ht="20.25" customHeight="1" x14ac:dyDescent="0.25">
      <c r="A152" s="214">
        <v>142</v>
      </c>
      <c r="B152" s="187"/>
      <c r="C152" s="192" t="s">
        <v>6</v>
      </c>
      <c r="D152" s="187"/>
      <c r="E152" s="160"/>
      <c r="F152" s="159">
        <f t="shared" si="40"/>
        <v>0</v>
      </c>
      <c r="G152" s="216"/>
      <c r="H152" s="159">
        <f t="shared" si="41"/>
        <v>0</v>
      </c>
      <c r="I152" s="280"/>
      <c r="J152" s="280"/>
      <c r="K152" s="280"/>
      <c r="L152" s="162">
        <f t="shared" si="42"/>
        <v>0</v>
      </c>
      <c r="M152" s="164"/>
      <c r="N152" s="159">
        <f t="shared" si="43"/>
        <v>0</v>
      </c>
      <c r="O152" s="165"/>
      <c r="P152" s="158">
        <f t="shared" si="44"/>
        <v>0</v>
      </c>
      <c r="Q152" s="164"/>
      <c r="R152" s="159">
        <f t="shared" si="45"/>
        <v>0</v>
      </c>
      <c r="S152" s="165"/>
      <c r="T152" s="158">
        <f t="shared" si="46"/>
        <v>0</v>
      </c>
      <c r="U152" s="164"/>
      <c r="V152" s="159">
        <f t="shared" si="47"/>
        <v>0</v>
      </c>
      <c r="W152" s="166"/>
      <c r="X152" s="158">
        <f t="shared" si="48"/>
        <v>0</v>
      </c>
      <c r="Y152" s="164"/>
      <c r="Z152" s="159">
        <f t="shared" si="49"/>
        <v>0</v>
      </c>
      <c r="AA152" s="165"/>
    </row>
    <row r="153" spans="1:27" ht="20.25" customHeight="1" x14ac:dyDescent="0.25">
      <c r="A153" s="214">
        <v>143</v>
      </c>
      <c r="B153" s="187"/>
      <c r="C153" s="192" t="s">
        <v>6</v>
      </c>
      <c r="D153" s="187"/>
      <c r="E153" s="160"/>
      <c r="F153" s="159">
        <f t="shared" si="40"/>
        <v>0</v>
      </c>
      <c r="G153" s="216"/>
      <c r="H153" s="159">
        <f t="shared" si="41"/>
        <v>0</v>
      </c>
      <c r="I153" s="280"/>
      <c r="J153" s="280"/>
      <c r="K153" s="280"/>
      <c r="L153" s="162">
        <f t="shared" si="42"/>
        <v>0</v>
      </c>
      <c r="M153" s="164"/>
      <c r="N153" s="159">
        <f t="shared" si="43"/>
        <v>0</v>
      </c>
      <c r="O153" s="165"/>
      <c r="P153" s="158">
        <f t="shared" si="44"/>
        <v>0</v>
      </c>
      <c r="Q153" s="164"/>
      <c r="R153" s="159">
        <f t="shared" si="45"/>
        <v>0</v>
      </c>
      <c r="S153" s="165"/>
      <c r="T153" s="158">
        <f t="shared" si="46"/>
        <v>0</v>
      </c>
      <c r="U153" s="164"/>
      <c r="V153" s="159">
        <f t="shared" si="47"/>
        <v>0</v>
      </c>
      <c r="W153" s="166"/>
      <c r="X153" s="158">
        <f t="shared" si="48"/>
        <v>0</v>
      </c>
      <c r="Y153" s="164"/>
      <c r="Z153" s="159">
        <f t="shared" si="49"/>
        <v>0</v>
      </c>
      <c r="AA153" s="165"/>
    </row>
    <row r="154" spans="1:27" ht="20.25" customHeight="1" x14ac:dyDescent="0.25">
      <c r="A154" s="214">
        <v>144</v>
      </c>
      <c r="B154" s="187"/>
      <c r="C154" s="192" t="s">
        <v>6</v>
      </c>
      <c r="D154" s="187"/>
      <c r="E154" s="160"/>
      <c r="F154" s="159">
        <f t="shared" si="40"/>
        <v>0</v>
      </c>
      <c r="G154" s="216"/>
      <c r="H154" s="159">
        <f t="shared" si="41"/>
        <v>0</v>
      </c>
      <c r="I154" s="280"/>
      <c r="J154" s="280"/>
      <c r="K154" s="280"/>
      <c r="L154" s="162">
        <f t="shared" si="42"/>
        <v>0</v>
      </c>
      <c r="M154" s="164"/>
      <c r="N154" s="159">
        <f t="shared" si="43"/>
        <v>0</v>
      </c>
      <c r="O154" s="165"/>
      <c r="P154" s="158">
        <f t="shared" si="44"/>
        <v>0</v>
      </c>
      <c r="Q154" s="164"/>
      <c r="R154" s="159">
        <f t="shared" si="45"/>
        <v>0</v>
      </c>
      <c r="S154" s="165"/>
      <c r="T154" s="158">
        <f t="shared" si="46"/>
        <v>0</v>
      </c>
      <c r="U154" s="164"/>
      <c r="V154" s="159">
        <f t="shared" si="47"/>
        <v>0</v>
      </c>
      <c r="W154" s="166"/>
      <c r="X154" s="158">
        <f t="shared" si="48"/>
        <v>0</v>
      </c>
      <c r="Y154" s="164"/>
      <c r="Z154" s="159">
        <f t="shared" si="49"/>
        <v>0</v>
      </c>
      <c r="AA154" s="165"/>
    </row>
    <row r="155" spans="1:27" ht="20.25" customHeight="1" x14ac:dyDescent="0.25">
      <c r="A155" s="214">
        <v>145</v>
      </c>
      <c r="B155" s="187"/>
      <c r="C155" s="192" t="s">
        <v>6</v>
      </c>
      <c r="D155" s="187"/>
      <c r="E155" s="160"/>
      <c r="F155" s="159">
        <f t="shared" si="40"/>
        <v>0</v>
      </c>
      <c r="G155" s="216"/>
      <c r="H155" s="159">
        <f t="shared" si="41"/>
        <v>0</v>
      </c>
      <c r="I155" s="280"/>
      <c r="J155" s="280"/>
      <c r="K155" s="280"/>
      <c r="L155" s="162">
        <f t="shared" si="42"/>
        <v>0</v>
      </c>
      <c r="M155" s="164"/>
      <c r="N155" s="159">
        <f t="shared" si="43"/>
        <v>0</v>
      </c>
      <c r="O155" s="165"/>
      <c r="P155" s="158">
        <f t="shared" si="44"/>
        <v>0</v>
      </c>
      <c r="Q155" s="164"/>
      <c r="R155" s="159">
        <f t="shared" si="45"/>
        <v>0</v>
      </c>
      <c r="S155" s="165"/>
      <c r="T155" s="158">
        <f t="shared" si="46"/>
        <v>0</v>
      </c>
      <c r="U155" s="164"/>
      <c r="V155" s="159">
        <f t="shared" si="47"/>
        <v>0</v>
      </c>
      <c r="W155" s="166"/>
      <c r="X155" s="158">
        <f t="shared" si="48"/>
        <v>0</v>
      </c>
      <c r="Y155" s="164"/>
      <c r="Z155" s="159">
        <f t="shared" si="49"/>
        <v>0</v>
      </c>
      <c r="AA155" s="165"/>
    </row>
    <row r="156" spans="1:27" ht="20.25" customHeight="1" x14ac:dyDescent="0.25">
      <c r="A156" s="214">
        <v>146</v>
      </c>
      <c r="B156" s="187"/>
      <c r="C156" s="192" t="s">
        <v>6</v>
      </c>
      <c r="D156" s="187"/>
      <c r="E156" s="160"/>
      <c r="F156" s="159">
        <f t="shared" si="40"/>
        <v>0</v>
      </c>
      <c r="G156" s="216"/>
      <c r="H156" s="159">
        <f t="shared" si="41"/>
        <v>0</v>
      </c>
      <c r="I156" s="280"/>
      <c r="J156" s="280"/>
      <c r="K156" s="280"/>
      <c r="L156" s="162">
        <f t="shared" si="42"/>
        <v>0</v>
      </c>
      <c r="M156" s="164"/>
      <c r="N156" s="159">
        <f t="shared" si="43"/>
        <v>0</v>
      </c>
      <c r="O156" s="165"/>
      <c r="P156" s="158">
        <f t="shared" si="44"/>
        <v>0</v>
      </c>
      <c r="Q156" s="164"/>
      <c r="R156" s="159">
        <f t="shared" si="45"/>
        <v>0</v>
      </c>
      <c r="S156" s="165"/>
      <c r="T156" s="158">
        <f t="shared" si="46"/>
        <v>0</v>
      </c>
      <c r="U156" s="164"/>
      <c r="V156" s="159">
        <f t="shared" si="47"/>
        <v>0</v>
      </c>
      <c r="W156" s="166"/>
      <c r="X156" s="158">
        <f t="shared" si="48"/>
        <v>0</v>
      </c>
      <c r="Y156" s="164"/>
      <c r="Z156" s="159">
        <f t="shared" si="49"/>
        <v>0</v>
      </c>
      <c r="AA156" s="165"/>
    </row>
    <row r="157" spans="1:27" ht="20.25" customHeight="1" x14ac:dyDescent="0.25">
      <c r="A157" s="214">
        <v>147</v>
      </c>
      <c r="B157" s="187"/>
      <c r="C157" s="192" t="s">
        <v>6</v>
      </c>
      <c r="D157" s="187"/>
      <c r="E157" s="160"/>
      <c r="F157" s="159">
        <f t="shared" si="40"/>
        <v>0</v>
      </c>
      <c r="G157" s="216"/>
      <c r="H157" s="159">
        <f t="shared" si="41"/>
        <v>0</v>
      </c>
      <c r="I157" s="280"/>
      <c r="J157" s="280"/>
      <c r="K157" s="280"/>
      <c r="L157" s="162">
        <f t="shared" si="42"/>
        <v>0</v>
      </c>
      <c r="M157" s="164"/>
      <c r="N157" s="159">
        <f t="shared" si="43"/>
        <v>0</v>
      </c>
      <c r="O157" s="165"/>
      <c r="P157" s="158">
        <f t="shared" si="44"/>
        <v>0</v>
      </c>
      <c r="Q157" s="164"/>
      <c r="R157" s="159">
        <f t="shared" si="45"/>
        <v>0</v>
      </c>
      <c r="S157" s="165"/>
      <c r="T157" s="158">
        <f t="shared" si="46"/>
        <v>0</v>
      </c>
      <c r="U157" s="164"/>
      <c r="V157" s="159">
        <f t="shared" si="47"/>
        <v>0</v>
      </c>
      <c r="W157" s="166"/>
      <c r="X157" s="158">
        <f t="shared" si="48"/>
        <v>0</v>
      </c>
      <c r="Y157" s="164"/>
      <c r="Z157" s="159">
        <f t="shared" si="49"/>
        <v>0</v>
      </c>
      <c r="AA157" s="165"/>
    </row>
    <row r="158" spans="1:27" ht="20.25" customHeight="1" x14ac:dyDescent="0.25">
      <c r="A158" s="214">
        <v>148</v>
      </c>
      <c r="B158" s="187"/>
      <c r="C158" s="192" t="s">
        <v>6</v>
      </c>
      <c r="D158" s="187"/>
      <c r="E158" s="160"/>
      <c r="F158" s="159">
        <f t="shared" si="40"/>
        <v>0</v>
      </c>
      <c r="G158" s="216"/>
      <c r="H158" s="159">
        <f t="shared" si="41"/>
        <v>0</v>
      </c>
      <c r="I158" s="280"/>
      <c r="J158" s="280"/>
      <c r="K158" s="280"/>
      <c r="L158" s="162">
        <f t="shared" si="42"/>
        <v>0</v>
      </c>
      <c r="M158" s="164"/>
      <c r="N158" s="159">
        <f t="shared" si="43"/>
        <v>0</v>
      </c>
      <c r="O158" s="165"/>
      <c r="P158" s="158">
        <f t="shared" si="44"/>
        <v>0</v>
      </c>
      <c r="Q158" s="164"/>
      <c r="R158" s="159">
        <f t="shared" si="45"/>
        <v>0</v>
      </c>
      <c r="S158" s="165"/>
      <c r="T158" s="158">
        <f t="shared" si="46"/>
        <v>0</v>
      </c>
      <c r="U158" s="164"/>
      <c r="V158" s="159">
        <f t="shared" si="47"/>
        <v>0</v>
      </c>
      <c r="W158" s="166"/>
      <c r="X158" s="158">
        <f t="shared" si="48"/>
        <v>0</v>
      </c>
      <c r="Y158" s="164"/>
      <c r="Z158" s="159">
        <f t="shared" si="49"/>
        <v>0</v>
      </c>
      <c r="AA158" s="165"/>
    </row>
    <row r="159" spans="1:27" ht="20.25" customHeight="1" x14ac:dyDescent="0.25">
      <c r="A159" s="214">
        <v>149</v>
      </c>
      <c r="B159" s="187"/>
      <c r="C159" s="192" t="s">
        <v>6</v>
      </c>
      <c r="D159" s="187"/>
      <c r="E159" s="160"/>
      <c r="F159" s="159">
        <f t="shared" si="40"/>
        <v>0</v>
      </c>
      <c r="G159" s="216"/>
      <c r="H159" s="159">
        <f t="shared" si="41"/>
        <v>0</v>
      </c>
      <c r="I159" s="280"/>
      <c r="J159" s="280"/>
      <c r="K159" s="280"/>
      <c r="L159" s="162">
        <f t="shared" si="42"/>
        <v>0</v>
      </c>
      <c r="M159" s="164"/>
      <c r="N159" s="159">
        <f t="shared" si="43"/>
        <v>0</v>
      </c>
      <c r="O159" s="165"/>
      <c r="P159" s="158">
        <f t="shared" si="44"/>
        <v>0</v>
      </c>
      <c r="Q159" s="164"/>
      <c r="R159" s="159">
        <f t="shared" si="45"/>
        <v>0</v>
      </c>
      <c r="S159" s="165"/>
      <c r="T159" s="158">
        <f t="shared" si="46"/>
        <v>0</v>
      </c>
      <c r="U159" s="164"/>
      <c r="V159" s="159">
        <f t="shared" si="47"/>
        <v>0</v>
      </c>
      <c r="W159" s="166"/>
      <c r="X159" s="158">
        <f t="shared" si="48"/>
        <v>0</v>
      </c>
      <c r="Y159" s="164"/>
      <c r="Z159" s="159">
        <f t="shared" si="49"/>
        <v>0</v>
      </c>
      <c r="AA159" s="165"/>
    </row>
    <row r="160" spans="1:27" ht="20.25" customHeight="1" x14ac:dyDescent="0.25">
      <c r="A160" s="214">
        <v>150</v>
      </c>
      <c r="B160" s="187"/>
      <c r="C160" s="192" t="s">
        <v>6</v>
      </c>
      <c r="D160" s="187"/>
      <c r="E160" s="160"/>
      <c r="F160" s="159">
        <f t="shared" si="40"/>
        <v>0</v>
      </c>
      <c r="G160" s="216"/>
      <c r="H160" s="159">
        <f t="shared" si="41"/>
        <v>0</v>
      </c>
      <c r="I160" s="280"/>
      <c r="J160" s="280"/>
      <c r="K160" s="280"/>
      <c r="L160" s="162">
        <f t="shared" si="42"/>
        <v>0</v>
      </c>
      <c r="M160" s="164"/>
      <c r="N160" s="159">
        <f t="shared" si="43"/>
        <v>0</v>
      </c>
      <c r="O160" s="165"/>
      <c r="P160" s="158">
        <f t="shared" si="44"/>
        <v>0</v>
      </c>
      <c r="Q160" s="164"/>
      <c r="R160" s="159">
        <f t="shared" si="45"/>
        <v>0</v>
      </c>
      <c r="S160" s="165"/>
      <c r="T160" s="158">
        <f t="shared" si="46"/>
        <v>0</v>
      </c>
      <c r="U160" s="164"/>
      <c r="V160" s="159">
        <f t="shared" si="47"/>
        <v>0</v>
      </c>
      <c r="W160" s="166"/>
      <c r="X160" s="158">
        <f t="shared" si="48"/>
        <v>0</v>
      </c>
      <c r="Y160" s="164"/>
      <c r="Z160" s="159">
        <f t="shared" si="49"/>
        <v>0</v>
      </c>
      <c r="AA160" s="165"/>
    </row>
    <row r="161" spans="1:27" ht="20.25" customHeight="1" x14ac:dyDescent="0.25">
      <c r="A161" s="214">
        <v>151</v>
      </c>
      <c r="B161" s="187"/>
      <c r="C161" s="192" t="s">
        <v>6</v>
      </c>
      <c r="D161" s="187"/>
      <c r="E161" s="160"/>
      <c r="F161" s="159">
        <f t="shared" si="40"/>
        <v>0</v>
      </c>
      <c r="G161" s="216"/>
      <c r="H161" s="159">
        <f t="shared" si="41"/>
        <v>0</v>
      </c>
      <c r="I161" s="280"/>
      <c r="J161" s="280"/>
      <c r="K161" s="280"/>
      <c r="L161" s="162">
        <f t="shared" si="42"/>
        <v>0</v>
      </c>
      <c r="M161" s="164"/>
      <c r="N161" s="159">
        <f t="shared" si="43"/>
        <v>0</v>
      </c>
      <c r="O161" s="165"/>
      <c r="P161" s="158">
        <f t="shared" si="44"/>
        <v>0</v>
      </c>
      <c r="Q161" s="164"/>
      <c r="R161" s="159">
        <f t="shared" si="45"/>
        <v>0</v>
      </c>
      <c r="S161" s="165"/>
      <c r="T161" s="158">
        <f t="shared" si="46"/>
        <v>0</v>
      </c>
      <c r="U161" s="164"/>
      <c r="V161" s="159">
        <f t="shared" si="47"/>
        <v>0</v>
      </c>
      <c r="W161" s="166"/>
      <c r="X161" s="158">
        <f t="shared" si="48"/>
        <v>0</v>
      </c>
      <c r="Y161" s="164"/>
      <c r="Z161" s="159">
        <f t="shared" si="49"/>
        <v>0</v>
      </c>
      <c r="AA161" s="165"/>
    </row>
    <row r="162" spans="1:27" ht="20.25" customHeight="1" x14ac:dyDescent="0.25">
      <c r="A162" s="214">
        <v>152</v>
      </c>
      <c r="B162" s="187"/>
      <c r="C162" s="192" t="s">
        <v>6</v>
      </c>
      <c r="D162" s="187"/>
      <c r="E162" s="160"/>
      <c r="F162" s="159">
        <f t="shared" si="40"/>
        <v>0</v>
      </c>
      <c r="G162" s="216"/>
      <c r="H162" s="159">
        <f t="shared" si="41"/>
        <v>0</v>
      </c>
      <c r="I162" s="280"/>
      <c r="J162" s="280"/>
      <c r="K162" s="280"/>
      <c r="L162" s="162">
        <f t="shared" si="42"/>
        <v>0</v>
      </c>
      <c r="M162" s="164"/>
      <c r="N162" s="159">
        <f t="shared" si="43"/>
        <v>0</v>
      </c>
      <c r="O162" s="165"/>
      <c r="P162" s="158">
        <f t="shared" si="44"/>
        <v>0</v>
      </c>
      <c r="Q162" s="164"/>
      <c r="R162" s="159">
        <f t="shared" si="45"/>
        <v>0</v>
      </c>
      <c r="S162" s="165"/>
      <c r="T162" s="158">
        <f t="shared" si="46"/>
        <v>0</v>
      </c>
      <c r="U162" s="164"/>
      <c r="V162" s="159">
        <f t="shared" si="47"/>
        <v>0</v>
      </c>
      <c r="W162" s="166"/>
      <c r="X162" s="158">
        <f t="shared" si="48"/>
        <v>0</v>
      </c>
      <c r="Y162" s="164"/>
      <c r="Z162" s="159">
        <f t="shared" si="49"/>
        <v>0</v>
      </c>
      <c r="AA162" s="165"/>
    </row>
    <row r="163" spans="1:27" ht="20.25" customHeight="1" x14ac:dyDescent="0.25">
      <c r="A163" s="214">
        <v>153</v>
      </c>
      <c r="B163" s="187"/>
      <c r="C163" s="192" t="s">
        <v>6</v>
      </c>
      <c r="D163" s="187"/>
      <c r="E163" s="160"/>
      <c r="F163" s="159">
        <f t="shared" si="40"/>
        <v>0</v>
      </c>
      <c r="G163" s="216"/>
      <c r="H163" s="159">
        <f t="shared" si="41"/>
        <v>0</v>
      </c>
      <c r="I163" s="280"/>
      <c r="J163" s="280"/>
      <c r="K163" s="280"/>
      <c r="L163" s="162">
        <f t="shared" si="42"/>
        <v>0</v>
      </c>
      <c r="M163" s="164"/>
      <c r="N163" s="159">
        <f t="shared" si="43"/>
        <v>0</v>
      </c>
      <c r="O163" s="165"/>
      <c r="P163" s="158">
        <f t="shared" si="44"/>
        <v>0</v>
      </c>
      <c r="Q163" s="164"/>
      <c r="R163" s="159">
        <f t="shared" si="45"/>
        <v>0</v>
      </c>
      <c r="S163" s="165"/>
      <c r="T163" s="158">
        <f t="shared" si="46"/>
        <v>0</v>
      </c>
      <c r="U163" s="164"/>
      <c r="V163" s="159">
        <f t="shared" si="47"/>
        <v>0</v>
      </c>
      <c r="W163" s="166"/>
      <c r="X163" s="158">
        <f t="shared" si="48"/>
        <v>0</v>
      </c>
      <c r="Y163" s="164"/>
      <c r="Z163" s="159">
        <f t="shared" si="49"/>
        <v>0</v>
      </c>
      <c r="AA163" s="165"/>
    </row>
    <row r="164" spans="1:27" ht="20.25" customHeight="1" x14ac:dyDescent="0.25">
      <c r="A164" s="214">
        <v>154</v>
      </c>
      <c r="B164" s="187"/>
      <c r="C164" s="192" t="s">
        <v>6</v>
      </c>
      <c r="D164" s="187"/>
      <c r="E164" s="160"/>
      <c r="F164" s="159">
        <f t="shared" si="40"/>
        <v>0</v>
      </c>
      <c r="G164" s="216"/>
      <c r="H164" s="159">
        <f t="shared" si="41"/>
        <v>0</v>
      </c>
      <c r="I164" s="280"/>
      <c r="J164" s="280"/>
      <c r="K164" s="280"/>
      <c r="L164" s="162">
        <f t="shared" si="42"/>
        <v>0</v>
      </c>
      <c r="M164" s="164"/>
      <c r="N164" s="159">
        <f t="shared" si="43"/>
        <v>0</v>
      </c>
      <c r="O164" s="165"/>
      <c r="P164" s="158">
        <f t="shared" si="44"/>
        <v>0</v>
      </c>
      <c r="Q164" s="164"/>
      <c r="R164" s="159">
        <f t="shared" si="45"/>
        <v>0</v>
      </c>
      <c r="S164" s="165"/>
      <c r="T164" s="158">
        <f t="shared" si="46"/>
        <v>0</v>
      </c>
      <c r="U164" s="164"/>
      <c r="V164" s="159">
        <f t="shared" si="47"/>
        <v>0</v>
      </c>
      <c r="W164" s="166"/>
      <c r="X164" s="158">
        <f t="shared" si="48"/>
        <v>0</v>
      </c>
      <c r="Y164" s="164"/>
      <c r="Z164" s="159">
        <f t="shared" si="49"/>
        <v>0</v>
      </c>
      <c r="AA164" s="165"/>
    </row>
    <row r="165" spans="1:27" ht="20.25" customHeight="1" x14ac:dyDescent="0.25">
      <c r="A165" s="214">
        <v>155</v>
      </c>
      <c r="B165" s="187"/>
      <c r="C165" s="192" t="s">
        <v>6</v>
      </c>
      <c r="D165" s="187"/>
      <c r="E165" s="160"/>
      <c r="F165" s="159">
        <f t="shared" si="40"/>
        <v>0</v>
      </c>
      <c r="G165" s="216"/>
      <c r="H165" s="159">
        <f t="shared" si="41"/>
        <v>0</v>
      </c>
      <c r="I165" s="280"/>
      <c r="J165" s="280"/>
      <c r="K165" s="280"/>
      <c r="L165" s="162">
        <f t="shared" si="42"/>
        <v>0</v>
      </c>
      <c r="M165" s="164"/>
      <c r="N165" s="159">
        <f t="shared" si="43"/>
        <v>0</v>
      </c>
      <c r="O165" s="165"/>
      <c r="P165" s="158">
        <f t="shared" si="44"/>
        <v>0</v>
      </c>
      <c r="Q165" s="164"/>
      <c r="R165" s="159">
        <f t="shared" si="45"/>
        <v>0</v>
      </c>
      <c r="S165" s="165"/>
      <c r="T165" s="158">
        <f t="shared" si="46"/>
        <v>0</v>
      </c>
      <c r="U165" s="164"/>
      <c r="V165" s="159">
        <f t="shared" si="47"/>
        <v>0</v>
      </c>
      <c r="W165" s="166"/>
      <c r="X165" s="158">
        <f t="shared" si="48"/>
        <v>0</v>
      </c>
      <c r="Y165" s="164"/>
      <c r="Z165" s="159">
        <f t="shared" si="49"/>
        <v>0</v>
      </c>
      <c r="AA165" s="165"/>
    </row>
    <row r="166" spans="1:27" ht="20.25" customHeight="1" x14ac:dyDescent="0.25">
      <c r="A166" s="214">
        <v>156</v>
      </c>
      <c r="B166" s="187"/>
      <c r="C166" s="192" t="s">
        <v>6</v>
      </c>
      <c r="D166" s="187"/>
      <c r="E166" s="160"/>
      <c r="F166" s="159">
        <f t="shared" si="40"/>
        <v>0</v>
      </c>
      <c r="G166" s="216"/>
      <c r="H166" s="159">
        <f t="shared" si="41"/>
        <v>0</v>
      </c>
      <c r="I166" s="280"/>
      <c r="J166" s="280"/>
      <c r="K166" s="280"/>
      <c r="L166" s="162">
        <f t="shared" si="42"/>
        <v>0</v>
      </c>
      <c r="M166" s="164"/>
      <c r="N166" s="159">
        <f t="shared" si="43"/>
        <v>0</v>
      </c>
      <c r="O166" s="165"/>
      <c r="P166" s="158">
        <f t="shared" si="44"/>
        <v>0</v>
      </c>
      <c r="Q166" s="164"/>
      <c r="R166" s="159">
        <f t="shared" si="45"/>
        <v>0</v>
      </c>
      <c r="S166" s="165"/>
      <c r="T166" s="158">
        <f t="shared" si="46"/>
        <v>0</v>
      </c>
      <c r="U166" s="164"/>
      <c r="V166" s="159">
        <f t="shared" si="47"/>
        <v>0</v>
      </c>
      <c r="W166" s="166"/>
      <c r="X166" s="158">
        <f t="shared" si="48"/>
        <v>0</v>
      </c>
      <c r="Y166" s="164"/>
      <c r="Z166" s="159">
        <f t="shared" si="49"/>
        <v>0</v>
      </c>
      <c r="AA166" s="165"/>
    </row>
    <row r="167" spans="1:27" ht="20.25" customHeight="1" x14ac:dyDescent="0.25">
      <c r="A167" s="214">
        <v>157</v>
      </c>
      <c r="B167" s="187"/>
      <c r="C167" s="192" t="s">
        <v>6</v>
      </c>
      <c r="D167" s="187"/>
      <c r="E167" s="160"/>
      <c r="F167" s="159">
        <f t="shared" si="40"/>
        <v>0</v>
      </c>
      <c r="G167" s="216"/>
      <c r="H167" s="159">
        <f t="shared" si="41"/>
        <v>0</v>
      </c>
      <c r="I167" s="280"/>
      <c r="J167" s="280"/>
      <c r="K167" s="280"/>
      <c r="L167" s="162">
        <f t="shared" si="42"/>
        <v>0</v>
      </c>
      <c r="M167" s="164"/>
      <c r="N167" s="159">
        <f t="shared" si="43"/>
        <v>0</v>
      </c>
      <c r="O167" s="165"/>
      <c r="P167" s="158">
        <f t="shared" si="44"/>
        <v>0</v>
      </c>
      <c r="Q167" s="164"/>
      <c r="R167" s="159">
        <f t="shared" si="45"/>
        <v>0</v>
      </c>
      <c r="S167" s="165"/>
      <c r="T167" s="158">
        <f t="shared" si="46"/>
        <v>0</v>
      </c>
      <c r="U167" s="164"/>
      <c r="V167" s="159">
        <f t="shared" si="47"/>
        <v>0</v>
      </c>
      <c r="W167" s="166"/>
      <c r="X167" s="158">
        <f t="shared" si="48"/>
        <v>0</v>
      </c>
      <c r="Y167" s="164"/>
      <c r="Z167" s="159">
        <f t="shared" si="49"/>
        <v>0</v>
      </c>
      <c r="AA167" s="165"/>
    </row>
    <row r="168" spans="1:27" ht="20.25" customHeight="1" x14ac:dyDescent="0.25">
      <c r="A168" s="214">
        <v>158</v>
      </c>
      <c r="B168" s="187"/>
      <c r="C168" s="192" t="s">
        <v>6</v>
      </c>
      <c r="D168" s="187"/>
      <c r="E168" s="160"/>
      <c r="F168" s="159">
        <f t="shared" si="40"/>
        <v>0</v>
      </c>
      <c r="G168" s="216"/>
      <c r="H168" s="159">
        <f t="shared" si="41"/>
        <v>0</v>
      </c>
      <c r="I168" s="280"/>
      <c r="J168" s="280"/>
      <c r="K168" s="280"/>
      <c r="L168" s="162">
        <f t="shared" si="42"/>
        <v>0</v>
      </c>
      <c r="M168" s="164"/>
      <c r="N168" s="159">
        <f t="shared" si="43"/>
        <v>0</v>
      </c>
      <c r="O168" s="165"/>
      <c r="P168" s="158">
        <f t="shared" si="44"/>
        <v>0</v>
      </c>
      <c r="Q168" s="164"/>
      <c r="R168" s="159">
        <f t="shared" si="45"/>
        <v>0</v>
      </c>
      <c r="S168" s="165"/>
      <c r="T168" s="158">
        <f t="shared" si="46"/>
        <v>0</v>
      </c>
      <c r="U168" s="164"/>
      <c r="V168" s="159">
        <f t="shared" si="47"/>
        <v>0</v>
      </c>
      <c r="W168" s="166"/>
      <c r="X168" s="158">
        <f t="shared" si="48"/>
        <v>0</v>
      </c>
      <c r="Y168" s="164"/>
      <c r="Z168" s="159">
        <f t="shared" si="49"/>
        <v>0</v>
      </c>
      <c r="AA168" s="165"/>
    </row>
    <row r="169" spans="1:27" ht="20.25" customHeight="1" x14ac:dyDescent="0.25">
      <c r="A169" s="214">
        <v>159</v>
      </c>
      <c r="B169" s="187"/>
      <c r="C169" s="192" t="s">
        <v>6</v>
      </c>
      <c r="D169" s="187"/>
      <c r="E169" s="160"/>
      <c r="F169" s="159">
        <f t="shared" si="40"/>
        <v>0</v>
      </c>
      <c r="G169" s="216"/>
      <c r="H169" s="159">
        <f t="shared" si="41"/>
        <v>0</v>
      </c>
      <c r="I169" s="280"/>
      <c r="J169" s="280"/>
      <c r="K169" s="280"/>
      <c r="L169" s="162">
        <f t="shared" si="42"/>
        <v>0</v>
      </c>
      <c r="M169" s="164"/>
      <c r="N169" s="159">
        <f t="shared" si="43"/>
        <v>0</v>
      </c>
      <c r="O169" s="165"/>
      <c r="P169" s="158">
        <f t="shared" si="44"/>
        <v>0</v>
      </c>
      <c r="Q169" s="164"/>
      <c r="R169" s="159">
        <f t="shared" si="45"/>
        <v>0</v>
      </c>
      <c r="S169" s="165"/>
      <c r="T169" s="158">
        <f t="shared" si="46"/>
        <v>0</v>
      </c>
      <c r="U169" s="164"/>
      <c r="V169" s="159">
        <f t="shared" si="47"/>
        <v>0</v>
      </c>
      <c r="W169" s="166"/>
      <c r="X169" s="158">
        <f t="shared" si="48"/>
        <v>0</v>
      </c>
      <c r="Y169" s="164"/>
      <c r="Z169" s="159">
        <f t="shared" si="49"/>
        <v>0</v>
      </c>
      <c r="AA169" s="165"/>
    </row>
    <row r="170" spans="1:27" ht="20.25" customHeight="1" x14ac:dyDescent="0.25">
      <c r="A170" s="214">
        <v>160</v>
      </c>
      <c r="B170" s="187"/>
      <c r="C170" s="192" t="s">
        <v>6</v>
      </c>
      <c r="D170" s="187"/>
      <c r="E170" s="160"/>
      <c r="F170" s="159">
        <f t="shared" si="40"/>
        <v>0</v>
      </c>
      <c r="G170" s="216"/>
      <c r="H170" s="159">
        <f t="shared" si="41"/>
        <v>0</v>
      </c>
      <c r="I170" s="280"/>
      <c r="J170" s="280"/>
      <c r="K170" s="280"/>
      <c r="L170" s="162">
        <f t="shared" si="42"/>
        <v>0</v>
      </c>
      <c r="M170" s="164"/>
      <c r="N170" s="159">
        <f t="shared" si="43"/>
        <v>0</v>
      </c>
      <c r="O170" s="165"/>
      <c r="P170" s="158">
        <f t="shared" si="44"/>
        <v>0</v>
      </c>
      <c r="Q170" s="164"/>
      <c r="R170" s="159">
        <f t="shared" si="45"/>
        <v>0</v>
      </c>
      <c r="S170" s="165"/>
      <c r="T170" s="158">
        <f t="shared" si="46"/>
        <v>0</v>
      </c>
      <c r="U170" s="164"/>
      <c r="V170" s="159">
        <f t="shared" si="47"/>
        <v>0</v>
      </c>
      <c r="W170" s="166"/>
      <c r="X170" s="158">
        <f t="shared" si="48"/>
        <v>0</v>
      </c>
      <c r="Y170" s="164"/>
      <c r="Z170" s="159">
        <f t="shared" si="49"/>
        <v>0</v>
      </c>
      <c r="AA170" s="165"/>
    </row>
    <row r="171" spans="1:27" ht="20.25" customHeight="1" x14ac:dyDescent="0.25">
      <c r="A171" s="214">
        <v>161</v>
      </c>
      <c r="B171" s="187"/>
      <c r="C171" s="192" t="s">
        <v>6</v>
      </c>
      <c r="D171" s="187"/>
      <c r="E171" s="160"/>
      <c r="F171" s="159">
        <f t="shared" ref="F171:F205" si="50">IF(C171="b2.1", 15,IF(C171="b2.2", 15, IF(C171="b2.3", 5, IF(C171="b2.4", 3, IF(C171="b2.5", 15, IF(C171="b2.6", 10, IF(C171="b2.7", 4, IF(C171="b2.8", 2, IF(C171="b2.9", 1, IF(C171="b2.10", 15, IF(C171="b2.11", 30, IF(C171="b2.12", 5, IF(C171="b2.13", 15, IF(C171="b2.14", 2, IF(C171="b2.15", 2.5, IF(C171="b2.16", 15, IF(C171="b2.17", 10, IF(C171="b2.18", 5, IF(C171="b2.19", 10, IF(C171="b2.20", 5, IF(C171="b2.21", 10, IF(C171="b2.22", 30, IF(C171="b2.23", 0, IF(C171="b2.24", 0, IF(C171="b2.25", 0, IF(C171="b2.26", 0, IF(C171="b2.27", 0, IF(C171="b2.28", 0, IF(C171="b2.29", 0, IF(C171="b2.30", 0, IF(C171="b2.31", 0, IF(C171="b2.32", 0, IF(C171="b2.33", 0, IF(C171="b2.34", 0, IF(C171="b2.35", 0, IF(C171="b2.36", 0, 0))))))))))))))))))))))))))))))))))))</f>
        <v>0</v>
      </c>
      <c r="G171" s="216"/>
      <c r="H171" s="159">
        <f t="shared" ref="H171:H202" si="51">F171*G171</f>
        <v>0</v>
      </c>
      <c r="I171" s="280"/>
      <c r="J171" s="280"/>
      <c r="K171" s="280"/>
      <c r="L171" s="162">
        <f t="shared" ref="L171:L205" si="52">F171</f>
        <v>0</v>
      </c>
      <c r="M171" s="164"/>
      <c r="N171" s="159">
        <f t="shared" ref="N171:N202" si="53">L171*M171</f>
        <v>0</v>
      </c>
      <c r="O171" s="165"/>
      <c r="P171" s="158">
        <f t="shared" ref="P171:P205" si="54">F171</f>
        <v>0</v>
      </c>
      <c r="Q171" s="164"/>
      <c r="R171" s="159">
        <f t="shared" ref="R171:R202" si="55">Q171*P171</f>
        <v>0</v>
      </c>
      <c r="S171" s="165"/>
      <c r="T171" s="158">
        <f t="shared" ref="T171:T205" si="56">F171</f>
        <v>0</v>
      </c>
      <c r="U171" s="164"/>
      <c r="V171" s="159">
        <f t="shared" ref="V171:V202" si="57">U171*T171</f>
        <v>0</v>
      </c>
      <c r="W171" s="166"/>
      <c r="X171" s="158">
        <f t="shared" ref="X171:X205" si="58">F171</f>
        <v>0</v>
      </c>
      <c r="Y171" s="164"/>
      <c r="Z171" s="159">
        <f t="shared" ref="Z171:Z202" si="59">Y171*X171</f>
        <v>0</v>
      </c>
      <c r="AA171" s="165"/>
    </row>
    <row r="172" spans="1:27" ht="20.25" customHeight="1" x14ac:dyDescent="0.25">
      <c r="A172" s="214">
        <v>162</v>
      </c>
      <c r="B172" s="187"/>
      <c r="C172" s="192" t="s">
        <v>6</v>
      </c>
      <c r="D172" s="187"/>
      <c r="E172" s="160"/>
      <c r="F172" s="159">
        <f t="shared" si="50"/>
        <v>0</v>
      </c>
      <c r="G172" s="216"/>
      <c r="H172" s="159">
        <f t="shared" si="51"/>
        <v>0</v>
      </c>
      <c r="I172" s="280"/>
      <c r="J172" s="280"/>
      <c r="K172" s="280"/>
      <c r="L172" s="162">
        <f t="shared" si="52"/>
        <v>0</v>
      </c>
      <c r="M172" s="164"/>
      <c r="N172" s="159">
        <f t="shared" si="53"/>
        <v>0</v>
      </c>
      <c r="O172" s="165"/>
      <c r="P172" s="158">
        <f t="shared" si="54"/>
        <v>0</v>
      </c>
      <c r="Q172" s="164"/>
      <c r="R172" s="159">
        <f t="shared" si="55"/>
        <v>0</v>
      </c>
      <c r="S172" s="165"/>
      <c r="T172" s="158">
        <f t="shared" si="56"/>
        <v>0</v>
      </c>
      <c r="U172" s="164"/>
      <c r="V172" s="159">
        <f t="shared" si="57"/>
        <v>0</v>
      </c>
      <c r="W172" s="166"/>
      <c r="X172" s="158">
        <f t="shared" si="58"/>
        <v>0</v>
      </c>
      <c r="Y172" s="164"/>
      <c r="Z172" s="159">
        <f t="shared" si="59"/>
        <v>0</v>
      </c>
      <c r="AA172" s="165"/>
    </row>
    <row r="173" spans="1:27" ht="20.25" customHeight="1" x14ac:dyDescent="0.25">
      <c r="A173" s="214">
        <v>163</v>
      </c>
      <c r="B173" s="187"/>
      <c r="C173" s="192" t="s">
        <v>6</v>
      </c>
      <c r="D173" s="187"/>
      <c r="E173" s="160"/>
      <c r="F173" s="159">
        <f t="shared" si="50"/>
        <v>0</v>
      </c>
      <c r="G173" s="216"/>
      <c r="H173" s="159">
        <f t="shared" si="51"/>
        <v>0</v>
      </c>
      <c r="I173" s="280"/>
      <c r="J173" s="280"/>
      <c r="K173" s="280"/>
      <c r="L173" s="162">
        <f t="shared" si="52"/>
        <v>0</v>
      </c>
      <c r="M173" s="164"/>
      <c r="N173" s="159">
        <f t="shared" si="53"/>
        <v>0</v>
      </c>
      <c r="O173" s="165"/>
      <c r="P173" s="158">
        <f t="shared" si="54"/>
        <v>0</v>
      </c>
      <c r="Q173" s="164"/>
      <c r="R173" s="159">
        <f t="shared" si="55"/>
        <v>0</v>
      </c>
      <c r="S173" s="165"/>
      <c r="T173" s="158">
        <f t="shared" si="56"/>
        <v>0</v>
      </c>
      <c r="U173" s="164"/>
      <c r="V173" s="159">
        <f t="shared" si="57"/>
        <v>0</v>
      </c>
      <c r="W173" s="166"/>
      <c r="X173" s="158">
        <f t="shared" si="58"/>
        <v>0</v>
      </c>
      <c r="Y173" s="164"/>
      <c r="Z173" s="159">
        <f t="shared" si="59"/>
        <v>0</v>
      </c>
      <c r="AA173" s="165"/>
    </row>
    <row r="174" spans="1:27" ht="20.25" customHeight="1" x14ac:dyDescent="0.25">
      <c r="A174" s="214">
        <v>164</v>
      </c>
      <c r="B174" s="187"/>
      <c r="C174" s="192" t="s">
        <v>6</v>
      </c>
      <c r="D174" s="187"/>
      <c r="E174" s="160"/>
      <c r="F174" s="159">
        <f t="shared" si="50"/>
        <v>0</v>
      </c>
      <c r="G174" s="216"/>
      <c r="H174" s="159">
        <f t="shared" si="51"/>
        <v>0</v>
      </c>
      <c r="I174" s="280"/>
      <c r="J174" s="280"/>
      <c r="K174" s="280"/>
      <c r="L174" s="162">
        <f t="shared" si="52"/>
        <v>0</v>
      </c>
      <c r="M174" s="164"/>
      <c r="N174" s="159">
        <f t="shared" si="53"/>
        <v>0</v>
      </c>
      <c r="O174" s="165"/>
      <c r="P174" s="158">
        <f t="shared" si="54"/>
        <v>0</v>
      </c>
      <c r="Q174" s="164"/>
      <c r="R174" s="159">
        <f t="shared" si="55"/>
        <v>0</v>
      </c>
      <c r="S174" s="165"/>
      <c r="T174" s="158">
        <f t="shared" si="56"/>
        <v>0</v>
      </c>
      <c r="U174" s="164"/>
      <c r="V174" s="159">
        <f t="shared" si="57"/>
        <v>0</v>
      </c>
      <c r="W174" s="166"/>
      <c r="X174" s="158">
        <f t="shared" si="58"/>
        <v>0</v>
      </c>
      <c r="Y174" s="164"/>
      <c r="Z174" s="159">
        <f t="shared" si="59"/>
        <v>0</v>
      </c>
      <c r="AA174" s="165"/>
    </row>
    <row r="175" spans="1:27" ht="20.25" customHeight="1" x14ac:dyDescent="0.25">
      <c r="A175" s="214">
        <v>165</v>
      </c>
      <c r="B175" s="187"/>
      <c r="C175" s="192" t="s">
        <v>6</v>
      </c>
      <c r="D175" s="187"/>
      <c r="E175" s="160"/>
      <c r="F175" s="159">
        <f t="shared" si="50"/>
        <v>0</v>
      </c>
      <c r="G175" s="216"/>
      <c r="H175" s="159">
        <f t="shared" si="51"/>
        <v>0</v>
      </c>
      <c r="I175" s="280"/>
      <c r="J175" s="280"/>
      <c r="K175" s="280"/>
      <c r="L175" s="162">
        <f t="shared" si="52"/>
        <v>0</v>
      </c>
      <c r="M175" s="164"/>
      <c r="N175" s="159">
        <f t="shared" si="53"/>
        <v>0</v>
      </c>
      <c r="O175" s="165"/>
      <c r="P175" s="158">
        <f t="shared" si="54"/>
        <v>0</v>
      </c>
      <c r="Q175" s="164"/>
      <c r="R175" s="159">
        <f t="shared" si="55"/>
        <v>0</v>
      </c>
      <c r="S175" s="165"/>
      <c r="T175" s="158">
        <f t="shared" si="56"/>
        <v>0</v>
      </c>
      <c r="U175" s="164"/>
      <c r="V175" s="159">
        <f t="shared" si="57"/>
        <v>0</v>
      </c>
      <c r="W175" s="166"/>
      <c r="X175" s="158">
        <f t="shared" si="58"/>
        <v>0</v>
      </c>
      <c r="Y175" s="164"/>
      <c r="Z175" s="159">
        <f t="shared" si="59"/>
        <v>0</v>
      </c>
      <c r="AA175" s="165"/>
    </row>
    <row r="176" spans="1:27" ht="20.25" customHeight="1" x14ac:dyDescent="0.25">
      <c r="A176" s="214">
        <v>166</v>
      </c>
      <c r="B176" s="187"/>
      <c r="C176" s="192" t="s">
        <v>6</v>
      </c>
      <c r="D176" s="187"/>
      <c r="E176" s="160"/>
      <c r="F176" s="159">
        <f t="shared" si="50"/>
        <v>0</v>
      </c>
      <c r="G176" s="216"/>
      <c r="H176" s="159">
        <f t="shared" si="51"/>
        <v>0</v>
      </c>
      <c r="I176" s="280"/>
      <c r="J176" s="280"/>
      <c r="K176" s="280"/>
      <c r="L176" s="162">
        <f t="shared" si="52"/>
        <v>0</v>
      </c>
      <c r="M176" s="164"/>
      <c r="N176" s="159">
        <f t="shared" si="53"/>
        <v>0</v>
      </c>
      <c r="O176" s="165"/>
      <c r="P176" s="158">
        <f t="shared" si="54"/>
        <v>0</v>
      </c>
      <c r="Q176" s="164"/>
      <c r="R176" s="159">
        <f t="shared" si="55"/>
        <v>0</v>
      </c>
      <c r="S176" s="165"/>
      <c r="T176" s="158">
        <f t="shared" si="56"/>
        <v>0</v>
      </c>
      <c r="U176" s="164"/>
      <c r="V176" s="159">
        <f t="shared" si="57"/>
        <v>0</v>
      </c>
      <c r="W176" s="166"/>
      <c r="X176" s="158">
        <f t="shared" si="58"/>
        <v>0</v>
      </c>
      <c r="Y176" s="164"/>
      <c r="Z176" s="159">
        <f t="shared" si="59"/>
        <v>0</v>
      </c>
      <c r="AA176" s="165"/>
    </row>
    <row r="177" spans="1:27" ht="20.25" customHeight="1" x14ac:dyDescent="0.25">
      <c r="A177" s="214">
        <v>167</v>
      </c>
      <c r="B177" s="187"/>
      <c r="C177" s="192" t="s">
        <v>6</v>
      </c>
      <c r="D177" s="187"/>
      <c r="E177" s="160"/>
      <c r="F177" s="159">
        <f t="shared" si="50"/>
        <v>0</v>
      </c>
      <c r="G177" s="216"/>
      <c r="H177" s="159">
        <f t="shared" si="51"/>
        <v>0</v>
      </c>
      <c r="I177" s="280"/>
      <c r="J177" s="280"/>
      <c r="K177" s="280"/>
      <c r="L177" s="162">
        <f t="shared" si="52"/>
        <v>0</v>
      </c>
      <c r="M177" s="164"/>
      <c r="N177" s="159">
        <f t="shared" si="53"/>
        <v>0</v>
      </c>
      <c r="O177" s="165"/>
      <c r="P177" s="158">
        <f t="shared" si="54"/>
        <v>0</v>
      </c>
      <c r="Q177" s="164"/>
      <c r="R177" s="159">
        <f t="shared" si="55"/>
        <v>0</v>
      </c>
      <c r="S177" s="165"/>
      <c r="T177" s="158">
        <f t="shared" si="56"/>
        <v>0</v>
      </c>
      <c r="U177" s="164"/>
      <c r="V177" s="159">
        <f t="shared" si="57"/>
        <v>0</v>
      </c>
      <c r="W177" s="166"/>
      <c r="X177" s="158">
        <f t="shared" si="58"/>
        <v>0</v>
      </c>
      <c r="Y177" s="164"/>
      <c r="Z177" s="159">
        <f t="shared" si="59"/>
        <v>0</v>
      </c>
      <c r="AA177" s="165"/>
    </row>
    <row r="178" spans="1:27" ht="20.25" customHeight="1" x14ac:dyDescent="0.25">
      <c r="A178" s="214">
        <v>168</v>
      </c>
      <c r="B178" s="187"/>
      <c r="C178" s="192" t="s">
        <v>6</v>
      </c>
      <c r="D178" s="187"/>
      <c r="E178" s="160"/>
      <c r="F178" s="159">
        <f t="shared" si="50"/>
        <v>0</v>
      </c>
      <c r="G178" s="216"/>
      <c r="H178" s="159">
        <f t="shared" si="51"/>
        <v>0</v>
      </c>
      <c r="I178" s="280"/>
      <c r="J178" s="280"/>
      <c r="K178" s="280"/>
      <c r="L178" s="162">
        <f t="shared" si="52"/>
        <v>0</v>
      </c>
      <c r="M178" s="164"/>
      <c r="N178" s="159">
        <f t="shared" si="53"/>
        <v>0</v>
      </c>
      <c r="O178" s="165"/>
      <c r="P178" s="158">
        <f t="shared" si="54"/>
        <v>0</v>
      </c>
      <c r="Q178" s="164"/>
      <c r="R178" s="159">
        <f t="shared" si="55"/>
        <v>0</v>
      </c>
      <c r="S178" s="165"/>
      <c r="T178" s="158">
        <f t="shared" si="56"/>
        <v>0</v>
      </c>
      <c r="U178" s="164"/>
      <c r="V178" s="159">
        <f t="shared" si="57"/>
        <v>0</v>
      </c>
      <c r="W178" s="166"/>
      <c r="X178" s="158">
        <f t="shared" si="58"/>
        <v>0</v>
      </c>
      <c r="Y178" s="164"/>
      <c r="Z178" s="159">
        <f t="shared" si="59"/>
        <v>0</v>
      </c>
      <c r="AA178" s="165"/>
    </row>
    <row r="179" spans="1:27" ht="20.25" customHeight="1" x14ac:dyDescent="0.25">
      <c r="A179" s="214">
        <v>169</v>
      </c>
      <c r="B179" s="187"/>
      <c r="C179" s="192" t="s">
        <v>6</v>
      </c>
      <c r="D179" s="187"/>
      <c r="E179" s="160"/>
      <c r="F179" s="159">
        <f t="shared" si="50"/>
        <v>0</v>
      </c>
      <c r="G179" s="216"/>
      <c r="H179" s="159">
        <f t="shared" si="51"/>
        <v>0</v>
      </c>
      <c r="I179" s="280"/>
      <c r="J179" s="280"/>
      <c r="K179" s="280"/>
      <c r="L179" s="162">
        <f t="shared" si="52"/>
        <v>0</v>
      </c>
      <c r="M179" s="164"/>
      <c r="N179" s="159">
        <f t="shared" si="53"/>
        <v>0</v>
      </c>
      <c r="O179" s="165"/>
      <c r="P179" s="158">
        <f t="shared" si="54"/>
        <v>0</v>
      </c>
      <c r="Q179" s="164"/>
      <c r="R179" s="159">
        <f t="shared" si="55"/>
        <v>0</v>
      </c>
      <c r="S179" s="165"/>
      <c r="T179" s="158">
        <f t="shared" si="56"/>
        <v>0</v>
      </c>
      <c r="U179" s="164"/>
      <c r="V179" s="159">
        <f t="shared" si="57"/>
        <v>0</v>
      </c>
      <c r="W179" s="166"/>
      <c r="X179" s="158">
        <f t="shared" si="58"/>
        <v>0</v>
      </c>
      <c r="Y179" s="164"/>
      <c r="Z179" s="159">
        <f t="shared" si="59"/>
        <v>0</v>
      </c>
      <c r="AA179" s="165"/>
    </row>
    <row r="180" spans="1:27" ht="20.25" customHeight="1" x14ac:dyDescent="0.25">
      <c r="A180" s="214">
        <v>170</v>
      </c>
      <c r="B180" s="187"/>
      <c r="C180" s="192" t="s">
        <v>6</v>
      </c>
      <c r="D180" s="187"/>
      <c r="E180" s="160"/>
      <c r="F180" s="159">
        <f t="shared" si="50"/>
        <v>0</v>
      </c>
      <c r="G180" s="216"/>
      <c r="H180" s="159">
        <f t="shared" si="51"/>
        <v>0</v>
      </c>
      <c r="I180" s="280"/>
      <c r="J180" s="280"/>
      <c r="K180" s="280"/>
      <c r="L180" s="162">
        <f t="shared" si="52"/>
        <v>0</v>
      </c>
      <c r="M180" s="164"/>
      <c r="N180" s="159">
        <f t="shared" si="53"/>
        <v>0</v>
      </c>
      <c r="O180" s="165"/>
      <c r="P180" s="158">
        <f t="shared" si="54"/>
        <v>0</v>
      </c>
      <c r="Q180" s="164"/>
      <c r="R180" s="159">
        <f t="shared" si="55"/>
        <v>0</v>
      </c>
      <c r="S180" s="165"/>
      <c r="T180" s="158">
        <f t="shared" si="56"/>
        <v>0</v>
      </c>
      <c r="U180" s="164"/>
      <c r="V180" s="159">
        <f t="shared" si="57"/>
        <v>0</v>
      </c>
      <c r="W180" s="166"/>
      <c r="X180" s="158">
        <f t="shared" si="58"/>
        <v>0</v>
      </c>
      <c r="Y180" s="164"/>
      <c r="Z180" s="159">
        <f t="shared" si="59"/>
        <v>0</v>
      </c>
      <c r="AA180" s="165"/>
    </row>
    <row r="181" spans="1:27" ht="20.25" customHeight="1" x14ac:dyDescent="0.25">
      <c r="A181" s="214">
        <v>171</v>
      </c>
      <c r="B181" s="187"/>
      <c r="C181" s="192" t="s">
        <v>6</v>
      </c>
      <c r="D181" s="187"/>
      <c r="E181" s="160"/>
      <c r="F181" s="159">
        <f t="shared" si="50"/>
        <v>0</v>
      </c>
      <c r="G181" s="216"/>
      <c r="H181" s="159">
        <f t="shared" si="51"/>
        <v>0</v>
      </c>
      <c r="I181" s="280"/>
      <c r="J181" s="280"/>
      <c r="K181" s="280"/>
      <c r="L181" s="162">
        <f t="shared" si="52"/>
        <v>0</v>
      </c>
      <c r="M181" s="164"/>
      <c r="N181" s="159">
        <f t="shared" si="53"/>
        <v>0</v>
      </c>
      <c r="O181" s="165"/>
      <c r="P181" s="158">
        <f t="shared" si="54"/>
        <v>0</v>
      </c>
      <c r="Q181" s="164"/>
      <c r="R181" s="159">
        <f t="shared" si="55"/>
        <v>0</v>
      </c>
      <c r="S181" s="165"/>
      <c r="T181" s="158">
        <f t="shared" si="56"/>
        <v>0</v>
      </c>
      <c r="U181" s="164"/>
      <c r="V181" s="159">
        <f t="shared" si="57"/>
        <v>0</v>
      </c>
      <c r="W181" s="166"/>
      <c r="X181" s="158">
        <f t="shared" si="58"/>
        <v>0</v>
      </c>
      <c r="Y181" s="164"/>
      <c r="Z181" s="159">
        <f t="shared" si="59"/>
        <v>0</v>
      </c>
      <c r="AA181" s="165"/>
    </row>
    <row r="182" spans="1:27" ht="20.25" customHeight="1" x14ac:dyDescent="0.25">
      <c r="A182" s="214">
        <v>172</v>
      </c>
      <c r="B182" s="187"/>
      <c r="C182" s="192" t="s">
        <v>6</v>
      </c>
      <c r="D182" s="187"/>
      <c r="E182" s="160"/>
      <c r="F182" s="159">
        <f t="shared" si="50"/>
        <v>0</v>
      </c>
      <c r="G182" s="216"/>
      <c r="H182" s="159">
        <f t="shared" si="51"/>
        <v>0</v>
      </c>
      <c r="I182" s="280"/>
      <c r="J182" s="280"/>
      <c r="K182" s="280"/>
      <c r="L182" s="162">
        <f t="shared" si="52"/>
        <v>0</v>
      </c>
      <c r="M182" s="164"/>
      <c r="N182" s="159">
        <f t="shared" si="53"/>
        <v>0</v>
      </c>
      <c r="O182" s="165"/>
      <c r="P182" s="158">
        <f t="shared" si="54"/>
        <v>0</v>
      </c>
      <c r="Q182" s="164"/>
      <c r="R182" s="159">
        <f t="shared" si="55"/>
        <v>0</v>
      </c>
      <c r="S182" s="165"/>
      <c r="T182" s="158">
        <f t="shared" si="56"/>
        <v>0</v>
      </c>
      <c r="U182" s="164"/>
      <c r="V182" s="159">
        <f t="shared" si="57"/>
        <v>0</v>
      </c>
      <c r="W182" s="166"/>
      <c r="X182" s="158">
        <f t="shared" si="58"/>
        <v>0</v>
      </c>
      <c r="Y182" s="164"/>
      <c r="Z182" s="159">
        <f t="shared" si="59"/>
        <v>0</v>
      </c>
      <c r="AA182" s="165"/>
    </row>
    <row r="183" spans="1:27" ht="20.25" customHeight="1" x14ac:dyDescent="0.25">
      <c r="A183" s="214">
        <v>173</v>
      </c>
      <c r="B183" s="187"/>
      <c r="C183" s="192" t="s">
        <v>6</v>
      </c>
      <c r="D183" s="187"/>
      <c r="E183" s="160"/>
      <c r="F183" s="159">
        <f t="shared" si="50"/>
        <v>0</v>
      </c>
      <c r="G183" s="216"/>
      <c r="H183" s="159">
        <f t="shared" si="51"/>
        <v>0</v>
      </c>
      <c r="I183" s="280"/>
      <c r="J183" s="280"/>
      <c r="K183" s="280"/>
      <c r="L183" s="162">
        <f t="shared" si="52"/>
        <v>0</v>
      </c>
      <c r="M183" s="164"/>
      <c r="N183" s="159">
        <f t="shared" si="53"/>
        <v>0</v>
      </c>
      <c r="O183" s="165"/>
      <c r="P183" s="158">
        <f t="shared" si="54"/>
        <v>0</v>
      </c>
      <c r="Q183" s="164"/>
      <c r="R183" s="159">
        <f t="shared" si="55"/>
        <v>0</v>
      </c>
      <c r="S183" s="165"/>
      <c r="T183" s="158">
        <f t="shared" si="56"/>
        <v>0</v>
      </c>
      <c r="U183" s="164"/>
      <c r="V183" s="159">
        <f t="shared" si="57"/>
        <v>0</v>
      </c>
      <c r="W183" s="166"/>
      <c r="X183" s="158">
        <f t="shared" si="58"/>
        <v>0</v>
      </c>
      <c r="Y183" s="164"/>
      <c r="Z183" s="159">
        <f t="shared" si="59"/>
        <v>0</v>
      </c>
      <c r="AA183" s="165"/>
    </row>
    <row r="184" spans="1:27" ht="20.25" customHeight="1" x14ac:dyDescent="0.25">
      <c r="A184" s="214">
        <v>174</v>
      </c>
      <c r="B184" s="187"/>
      <c r="C184" s="192" t="s">
        <v>6</v>
      </c>
      <c r="D184" s="187"/>
      <c r="E184" s="160"/>
      <c r="F184" s="159">
        <f t="shared" si="50"/>
        <v>0</v>
      </c>
      <c r="G184" s="216"/>
      <c r="H184" s="159">
        <f t="shared" si="51"/>
        <v>0</v>
      </c>
      <c r="I184" s="280"/>
      <c r="J184" s="280"/>
      <c r="K184" s="280"/>
      <c r="L184" s="162">
        <f t="shared" si="52"/>
        <v>0</v>
      </c>
      <c r="M184" s="164"/>
      <c r="N184" s="159">
        <f t="shared" si="53"/>
        <v>0</v>
      </c>
      <c r="O184" s="165"/>
      <c r="P184" s="158">
        <f t="shared" si="54"/>
        <v>0</v>
      </c>
      <c r="Q184" s="164"/>
      <c r="R184" s="159">
        <f t="shared" si="55"/>
        <v>0</v>
      </c>
      <c r="S184" s="165"/>
      <c r="T184" s="158">
        <f t="shared" si="56"/>
        <v>0</v>
      </c>
      <c r="U184" s="164"/>
      <c r="V184" s="159">
        <f t="shared" si="57"/>
        <v>0</v>
      </c>
      <c r="W184" s="166"/>
      <c r="X184" s="158">
        <f t="shared" si="58"/>
        <v>0</v>
      </c>
      <c r="Y184" s="164"/>
      <c r="Z184" s="159">
        <f t="shared" si="59"/>
        <v>0</v>
      </c>
      <c r="AA184" s="165"/>
    </row>
    <row r="185" spans="1:27" ht="20.25" customHeight="1" x14ac:dyDescent="0.25">
      <c r="A185" s="214">
        <v>175</v>
      </c>
      <c r="B185" s="187"/>
      <c r="C185" s="192" t="s">
        <v>6</v>
      </c>
      <c r="D185" s="187"/>
      <c r="E185" s="160"/>
      <c r="F185" s="159">
        <f t="shared" si="50"/>
        <v>0</v>
      </c>
      <c r="G185" s="216"/>
      <c r="H185" s="159">
        <f t="shared" si="51"/>
        <v>0</v>
      </c>
      <c r="I185" s="280"/>
      <c r="J185" s="280"/>
      <c r="K185" s="280"/>
      <c r="L185" s="162">
        <f t="shared" si="52"/>
        <v>0</v>
      </c>
      <c r="M185" s="164"/>
      <c r="N185" s="159">
        <f t="shared" si="53"/>
        <v>0</v>
      </c>
      <c r="O185" s="165"/>
      <c r="P185" s="158">
        <f t="shared" si="54"/>
        <v>0</v>
      </c>
      <c r="Q185" s="164"/>
      <c r="R185" s="159">
        <f t="shared" si="55"/>
        <v>0</v>
      </c>
      <c r="S185" s="165"/>
      <c r="T185" s="158">
        <f t="shared" si="56"/>
        <v>0</v>
      </c>
      <c r="U185" s="164"/>
      <c r="V185" s="159">
        <f t="shared" si="57"/>
        <v>0</v>
      </c>
      <c r="W185" s="166"/>
      <c r="X185" s="158">
        <f t="shared" si="58"/>
        <v>0</v>
      </c>
      <c r="Y185" s="164"/>
      <c r="Z185" s="159">
        <f t="shared" si="59"/>
        <v>0</v>
      </c>
      <c r="AA185" s="165"/>
    </row>
    <row r="186" spans="1:27" ht="20.25" customHeight="1" x14ac:dyDescent="0.25">
      <c r="A186" s="214">
        <v>176</v>
      </c>
      <c r="B186" s="187"/>
      <c r="C186" s="192" t="s">
        <v>6</v>
      </c>
      <c r="D186" s="187"/>
      <c r="E186" s="160"/>
      <c r="F186" s="159">
        <f t="shared" si="50"/>
        <v>0</v>
      </c>
      <c r="G186" s="216"/>
      <c r="H186" s="159">
        <f t="shared" si="51"/>
        <v>0</v>
      </c>
      <c r="I186" s="280"/>
      <c r="J186" s="280"/>
      <c r="K186" s="280"/>
      <c r="L186" s="162">
        <f t="shared" si="52"/>
        <v>0</v>
      </c>
      <c r="M186" s="164"/>
      <c r="N186" s="159">
        <f t="shared" si="53"/>
        <v>0</v>
      </c>
      <c r="O186" s="165"/>
      <c r="P186" s="158">
        <f t="shared" si="54"/>
        <v>0</v>
      </c>
      <c r="Q186" s="164"/>
      <c r="R186" s="159">
        <f t="shared" si="55"/>
        <v>0</v>
      </c>
      <c r="S186" s="165"/>
      <c r="T186" s="158">
        <f t="shared" si="56"/>
        <v>0</v>
      </c>
      <c r="U186" s="164"/>
      <c r="V186" s="159">
        <f t="shared" si="57"/>
        <v>0</v>
      </c>
      <c r="W186" s="166"/>
      <c r="X186" s="158">
        <f t="shared" si="58"/>
        <v>0</v>
      </c>
      <c r="Y186" s="164"/>
      <c r="Z186" s="159">
        <f t="shared" si="59"/>
        <v>0</v>
      </c>
      <c r="AA186" s="165"/>
    </row>
    <row r="187" spans="1:27" ht="20.25" customHeight="1" x14ac:dyDescent="0.25">
      <c r="A187" s="214">
        <v>177</v>
      </c>
      <c r="B187" s="187"/>
      <c r="C187" s="192" t="s">
        <v>6</v>
      </c>
      <c r="D187" s="187"/>
      <c r="E187" s="160"/>
      <c r="F187" s="159">
        <f t="shared" si="50"/>
        <v>0</v>
      </c>
      <c r="G187" s="216"/>
      <c r="H187" s="159">
        <f t="shared" si="51"/>
        <v>0</v>
      </c>
      <c r="I187" s="280"/>
      <c r="J187" s="280"/>
      <c r="K187" s="280"/>
      <c r="L187" s="162">
        <f t="shared" si="52"/>
        <v>0</v>
      </c>
      <c r="M187" s="164"/>
      <c r="N187" s="159">
        <f t="shared" si="53"/>
        <v>0</v>
      </c>
      <c r="O187" s="165"/>
      <c r="P187" s="158">
        <f t="shared" si="54"/>
        <v>0</v>
      </c>
      <c r="Q187" s="164"/>
      <c r="R187" s="159">
        <f t="shared" si="55"/>
        <v>0</v>
      </c>
      <c r="S187" s="165"/>
      <c r="T187" s="158">
        <f t="shared" si="56"/>
        <v>0</v>
      </c>
      <c r="U187" s="164"/>
      <c r="V187" s="159">
        <f t="shared" si="57"/>
        <v>0</v>
      </c>
      <c r="W187" s="166"/>
      <c r="X187" s="158">
        <f t="shared" si="58"/>
        <v>0</v>
      </c>
      <c r="Y187" s="164"/>
      <c r="Z187" s="159">
        <f t="shared" si="59"/>
        <v>0</v>
      </c>
      <c r="AA187" s="165"/>
    </row>
    <row r="188" spans="1:27" ht="20.25" customHeight="1" x14ac:dyDescent="0.25">
      <c r="A188" s="214">
        <v>178</v>
      </c>
      <c r="B188" s="187"/>
      <c r="C188" s="192" t="s">
        <v>6</v>
      </c>
      <c r="D188" s="187"/>
      <c r="E188" s="160"/>
      <c r="F188" s="159">
        <f t="shared" si="50"/>
        <v>0</v>
      </c>
      <c r="G188" s="216"/>
      <c r="H188" s="159">
        <f t="shared" si="51"/>
        <v>0</v>
      </c>
      <c r="I188" s="280"/>
      <c r="J188" s="280"/>
      <c r="K188" s="280"/>
      <c r="L188" s="162">
        <f t="shared" si="52"/>
        <v>0</v>
      </c>
      <c r="M188" s="164"/>
      <c r="N188" s="159">
        <f t="shared" si="53"/>
        <v>0</v>
      </c>
      <c r="O188" s="165"/>
      <c r="P188" s="158">
        <f t="shared" si="54"/>
        <v>0</v>
      </c>
      <c r="Q188" s="164"/>
      <c r="R188" s="159">
        <f t="shared" si="55"/>
        <v>0</v>
      </c>
      <c r="S188" s="165"/>
      <c r="T188" s="158">
        <f t="shared" si="56"/>
        <v>0</v>
      </c>
      <c r="U188" s="164"/>
      <c r="V188" s="159">
        <f t="shared" si="57"/>
        <v>0</v>
      </c>
      <c r="W188" s="166"/>
      <c r="X188" s="158">
        <f t="shared" si="58"/>
        <v>0</v>
      </c>
      <c r="Y188" s="164"/>
      <c r="Z188" s="159">
        <f t="shared" si="59"/>
        <v>0</v>
      </c>
      <c r="AA188" s="165"/>
    </row>
    <row r="189" spans="1:27" ht="20.25" customHeight="1" x14ac:dyDescent="0.25">
      <c r="A189" s="214">
        <v>179</v>
      </c>
      <c r="B189" s="187"/>
      <c r="C189" s="192" t="s">
        <v>6</v>
      </c>
      <c r="D189" s="187"/>
      <c r="E189" s="160"/>
      <c r="F189" s="159">
        <f t="shared" si="50"/>
        <v>0</v>
      </c>
      <c r="G189" s="216"/>
      <c r="H189" s="159">
        <f t="shared" si="51"/>
        <v>0</v>
      </c>
      <c r="I189" s="280"/>
      <c r="J189" s="280"/>
      <c r="K189" s="280"/>
      <c r="L189" s="162">
        <f t="shared" si="52"/>
        <v>0</v>
      </c>
      <c r="M189" s="164"/>
      <c r="N189" s="159">
        <f t="shared" si="53"/>
        <v>0</v>
      </c>
      <c r="O189" s="165"/>
      <c r="P189" s="158">
        <f t="shared" si="54"/>
        <v>0</v>
      </c>
      <c r="Q189" s="164"/>
      <c r="R189" s="159">
        <f t="shared" si="55"/>
        <v>0</v>
      </c>
      <c r="S189" s="165"/>
      <c r="T189" s="158">
        <f t="shared" si="56"/>
        <v>0</v>
      </c>
      <c r="U189" s="164"/>
      <c r="V189" s="159">
        <f t="shared" si="57"/>
        <v>0</v>
      </c>
      <c r="W189" s="166"/>
      <c r="X189" s="158">
        <f t="shared" si="58"/>
        <v>0</v>
      </c>
      <c r="Y189" s="164"/>
      <c r="Z189" s="159">
        <f t="shared" si="59"/>
        <v>0</v>
      </c>
      <c r="AA189" s="165"/>
    </row>
    <row r="190" spans="1:27" ht="20.25" customHeight="1" x14ac:dyDescent="0.25">
      <c r="A190" s="214">
        <v>180</v>
      </c>
      <c r="B190" s="187"/>
      <c r="C190" s="192" t="s">
        <v>6</v>
      </c>
      <c r="D190" s="187"/>
      <c r="E190" s="160"/>
      <c r="F190" s="159">
        <f t="shared" si="50"/>
        <v>0</v>
      </c>
      <c r="G190" s="216"/>
      <c r="H190" s="159">
        <f t="shared" si="51"/>
        <v>0</v>
      </c>
      <c r="I190" s="280"/>
      <c r="J190" s="280"/>
      <c r="K190" s="280"/>
      <c r="L190" s="162">
        <f t="shared" si="52"/>
        <v>0</v>
      </c>
      <c r="M190" s="164"/>
      <c r="N190" s="159">
        <f t="shared" si="53"/>
        <v>0</v>
      </c>
      <c r="O190" s="165"/>
      <c r="P190" s="158">
        <f t="shared" si="54"/>
        <v>0</v>
      </c>
      <c r="Q190" s="164"/>
      <c r="R190" s="159">
        <f t="shared" si="55"/>
        <v>0</v>
      </c>
      <c r="S190" s="165"/>
      <c r="T190" s="158">
        <f t="shared" si="56"/>
        <v>0</v>
      </c>
      <c r="U190" s="164"/>
      <c r="V190" s="159">
        <f t="shared" si="57"/>
        <v>0</v>
      </c>
      <c r="W190" s="166"/>
      <c r="X190" s="158">
        <f t="shared" si="58"/>
        <v>0</v>
      </c>
      <c r="Y190" s="164"/>
      <c r="Z190" s="159">
        <f t="shared" si="59"/>
        <v>0</v>
      </c>
      <c r="AA190" s="165"/>
    </row>
    <row r="191" spans="1:27" ht="20.25" customHeight="1" x14ac:dyDescent="0.25">
      <c r="A191" s="214">
        <v>181</v>
      </c>
      <c r="B191" s="187"/>
      <c r="C191" s="192" t="s">
        <v>6</v>
      </c>
      <c r="D191" s="187"/>
      <c r="E191" s="160"/>
      <c r="F191" s="159">
        <f t="shared" si="50"/>
        <v>0</v>
      </c>
      <c r="G191" s="216"/>
      <c r="H191" s="159">
        <f t="shared" si="51"/>
        <v>0</v>
      </c>
      <c r="I191" s="280"/>
      <c r="J191" s="280"/>
      <c r="K191" s="280"/>
      <c r="L191" s="162">
        <f t="shared" si="52"/>
        <v>0</v>
      </c>
      <c r="M191" s="164"/>
      <c r="N191" s="159">
        <f t="shared" si="53"/>
        <v>0</v>
      </c>
      <c r="O191" s="165"/>
      <c r="P191" s="158">
        <f t="shared" si="54"/>
        <v>0</v>
      </c>
      <c r="Q191" s="164"/>
      <c r="R191" s="159">
        <f t="shared" si="55"/>
        <v>0</v>
      </c>
      <c r="S191" s="165"/>
      <c r="T191" s="158">
        <f t="shared" si="56"/>
        <v>0</v>
      </c>
      <c r="U191" s="164"/>
      <c r="V191" s="159">
        <f t="shared" si="57"/>
        <v>0</v>
      </c>
      <c r="W191" s="166"/>
      <c r="X191" s="158">
        <f t="shared" si="58"/>
        <v>0</v>
      </c>
      <c r="Y191" s="164"/>
      <c r="Z191" s="159">
        <f t="shared" si="59"/>
        <v>0</v>
      </c>
      <c r="AA191" s="165"/>
    </row>
    <row r="192" spans="1:27" ht="20.25" customHeight="1" x14ac:dyDescent="0.25">
      <c r="A192" s="214">
        <v>182</v>
      </c>
      <c r="B192" s="187"/>
      <c r="C192" s="192" t="s">
        <v>6</v>
      </c>
      <c r="D192" s="187"/>
      <c r="E192" s="160"/>
      <c r="F192" s="159">
        <f t="shared" si="50"/>
        <v>0</v>
      </c>
      <c r="G192" s="216"/>
      <c r="H192" s="159">
        <f t="shared" si="51"/>
        <v>0</v>
      </c>
      <c r="I192" s="280"/>
      <c r="J192" s="280"/>
      <c r="K192" s="280"/>
      <c r="L192" s="162">
        <f t="shared" si="52"/>
        <v>0</v>
      </c>
      <c r="M192" s="164"/>
      <c r="N192" s="159">
        <f t="shared" si="53"/>
        <v>0</v>
      </c>
      <c r="O192" s="165"/>
      <c r="P192" s="158">
        <f t="shared" si="54"/>
        <v>0</v>
      </c>
      <c r="Q192" s="164"/>
      <c r="R192" s="159">
        <f t="shared" si="55"/>
        <v>0</v>
      </c>
      <c r="S192" s="165"/>
      <c r="T192" s="158">
        <f t="shared" si="56"/>
        <v>0</v>
      </c>
      <c r="U192" s="164"/>
      <c r="V192" s="159">
        <f t="shared" si="57"/>
        <v>0</v>
      </c>
      <c r="W192" s="166"/>
      <c r="X192" s="158">
        <f t="shared" si="58"/>
        <v>0</v>
      </c>
      <c r="Y192" s="164"/>
      <c r="Z192" s="159">
        <f t="shared" si="59"/>
        <v>0</v>
      </c>
      <c r="AA192" s="165"/>
    </row>
    <row r="193" spans="1:27" ht="20.25" customHeight="1" x14ac:dyDescent="0.25">
      <c r="A193" s="214">
        <v>183</v>
      </c>
      <c r="B193" s="187"/>
      <c r="C193" s="192" t="s">
        <v>6</v>
      </c>
      <c r="D193" s="187"/>
      <c r="E193" s="160"/>
      <c r="F193" s="159">
        <f t="shared" si="50"/>
        <v>0</v>
      </c>
      <c r="G193" s="216"/>
      <c r="H193" s="159">
        <f t="shared" si="51"/>
        <v>0</v>
      </c>
      <c r="I193" s="280"/>
      <c r="J193" s="280"/>
      <c r="K193" s="280"/>
      <c r="L193" s="162">
        <f t="shared" si="52"/>
        <v>0</v>
      </c>
      <c r="M193" s="164"/>
      <c r="N193" s="159">
        <f t="shared" si="53"/>
        <v>0</v>
      </c>
      <c r="O193" s="165"/>
      <c r="P193" s="158">
        <f t="shared" si="54"/>
        <v>0</v>
      </c>
      <c r="Q193" s="164"/>
      <c r="R193" s="159">
        <f t="shared" si="55"/>
        <v>0</v>
      </c>
      <c r="S193" s="165"/>
      <c r="T193" s="158">
        <f t="shared" si="56"/>
        <v>0</v>
      </c>
      <c r="U193" s="164"/>
      <c r="V193" s="159">
        <f t="shared" si="57"/>
        <v>0</v>
      </c>
      <c r="W193" s="166"/>
      <c r="X193" s="158">
        <f t="shared" si="58"/>
        <v>0</v>
      </c>
      <c r="Y193" s="164"/>
      <c r="Z193" s="159">
        <f t="shared" si="59"/>
        <v>0</v>
      </c>
      <c r="AA193" s="165"/>
    </row>
    <row r="194" spans="1:27" ht="20.25" customHeight="1" x14ac:dyDescent="0.25">
      <c r="A194" s="214">
        <v>184</v>
      </c>
      <c r="B194" s="187"/>
      <c r="C194" s="192" t="s">
        <v>6</v>
      </c>
      <c r="D194" s="187"/>
      <c r="E194" s="160"/>
      <c r="F194" s="159">
        <f t="shared" si="50"/>
        <v>0</v>
      </c>
      <c r="G194" s="216"/>
      <c r="H194" s="159">
        <f t="shared" si="51"/>
        <v>0</v>
      </c>
      <c r="I194" s="280"/>
      <c r="J194" s="280"/>
      <c r="K194" s="280"/>
      <c r="L194" s="162">
        <f t="shared" si="52"/>
        <v>0</v>
      </c>
      <c r="M194" s="164"/>
      <c r="N194" s="159">
        <f t="shared" si="53"/>
        <v>0</v>
      </c>
      <c r="O194" s="165"/>
      <c r="P194" s="158">
        <f t="shared" si="54"/>
        <v>0</v>
      </c>
      <c r="Q194" s="164"/>
      <c r="R194" s="159">
        <f t="shared" si="55"/>
        <v>0</v>
      </c>
      <c r="S194" s="165"/>
      <c r="T194" s="158">
        <f t="shared" si="56"/>
        <v>0</v>
      </c>
      <c r="U194" s="164"/>
      <c r="V194" s="159">
        <f t="shared" si="57"/>
        <v>0</v>
      </c>
      <c r="W194" s="166"/>
      <c r="X194" s="158">
        <f t="shared" si="58"/>
        <v>0</v>
      </c>
      <c r="Y194" s="164"/>
      <c r="Z194" s="159">
        <f t="shared" si="59"/>
        <v>0</v>
      </c>
      <c r="AA194" s="165"/>
    </row>
    <row r="195" spans="1:27" ht="20.25" customHeight="1" x14ac:dyDescent="0.25">
      <c r="A195" s="214">
        <v>185</v>
      </c>
      <c r="B195" s="187"/>
      <c r="C195" s="192" t="s">
        <v>6</v>
      </c>
      <c r="D195" s="187"/>
      <c r="E195" s="160"/>
      <c r="F195" s="159">
        <f t="shared" si="50"/>
        <v>0</v>
      </c>
      <c r="G195" s="216"/>
      <c r="H195" s="159">
        <f t="shared" si="51"/>
        <v>0</v>
      </c>
      <c r="I195" s="280"/>
      <c r="J195" s="280"/>
      <c r="K195" s="280"/>
      <c r="L195" s="162">
        <f t="shared" si="52"/>
        <v>0</v>
      </c>
      <c r="M195" s="164"/>
      <c r="N195" s="159">
        <f t="shared" si="53"/>
        <v>0</v>
      </c>
      <c r="O195" s="165"/>
      <c r="P195" s="158">
        <f t="shared" si="54"/>
        <v>0</v>
      </c>
      <c r="Q195" s="164"/>
      <c r="R195" s="159">
        <f t="shared" si="55"/>
        <v>0</v>
      </c>
      <c r="S195" s="165"/>
      <c r="T195" s="158">
        <f t="shared" si="56"/>
        <v>0</v>
      </c>
      <c r="U195" s="164"/>
      <c r="V195" s="159">
        <f t="shared" si="57"/>
        <v>0</v>
      </c>
      <c r="W195" s="166"/>
      <c r="X195" s="158">
        <f t="shared" si="58"/>
        <v>0</v>
      </c>
      <c r="Y195" s="164"/>
      <c r="Z195" s="159">
        <f t="shared" si="59"/>
        <v>0</v>
      </c>
      <c r="AA195" s="165"/>
    </row>
    <row r="196" spans="1:27" ht="20.25" customHeight="1" x14ac:dyDescent="0.25">
      <c r="A196" s="214">
        <v>186</v>
      </c>
      <c r="B196" s="187"/>
      <c r="C196" s="192" t="s">
        <v>6</v>
      </c>
      <c r="D196" s="187"/>
      <c r="E196" s="160"/>
      <c r="F196" s="159">
        <f t="shared" si="50"/>
        <v>0</v>
      </c>
      <c r="G196" s="216"/>
      <c r="H196" s="159">
        <f t="shared" si="51"/>
        <v>0</v>
      </c>
      <c r="I196" s="280"/>
      <c r="J196" s="280"/>
      <c r="K196" s="280"/>
      <c r="L196" s="162">
        <f t="shared" si="52"/>
        <v>0</v>
      </c>
      <c r="M196" s="164"/>
      <c r="N196" s="159">
        <f t="shared" si="53"/>
        <v>0</v>
      </c>
      <c r="O196" s="165"/>
      <c r="P196" s="158">
        <f t="shared" si="54"/>
        <v>0</v>
      </c>
      <c r="Q196" s="164"/>
      <c r="R196" s="159">
        <f t="shared" si="55"/>
        <v>0</v>
      </c>
      <c r="S196" s="165"/>
      <c r="T196" s="158">
        <f t="shared" si="56"/>
        <v>0</v>
      </c>
      <c r="U196" s="164"/>
      <c r="V196" s="159">
        <f t="shared" si="57"/>
        <v>0</v>
      </c>
      <c r="W196" s="166"/>
      <c r="X196" s="158">
        <f t="shared" si="58"/>
        <v>0</v>
      </c>
      <c r="Y196" s="164"/>
      <c r="Z196" s="159">
        <f t="shared" si="59"/>
        <v>0</v>
      </c>
      <c r="AA196" s="165"/>
    </row>
    <row r="197" spans="1:27" ht="20.25" customHeight="1" x14ac:dyDescent="0.25">
      <c r="A197" s="214">
        <v>187</v>
      </c>
      <c r="B197" s="187"/>
      <c r="C197" s="192" t="s">
        <v>6</v>
      </c>
      <c r="D197" s="187"/>
      <c r="E197" s="160"/>
      <c r="F197" s="159">
        <f t="shared" si="50"/>
        <v>0</v>
      </c>
      <c r="G197" s="216"/>
      <c r="H197" s="159">
        <f t="shared" si="51"/>
        <v>0</v>
      </c>
      <c r="I197" s="280"/>
      <c r="J197" s="280"/>
      <c r="K197" s="280"/>
      <c r="L197" s="162">
        <f t="shared" si="52"/>
        <v>0</v>
      </c>
      <c r="M197" s="164"/>
      <c r="N197" s="159">
        <f t="shared" si="53"/>
        <v>0</v>
      </c>
      <c r="O197" s="165"/>
      <c r="P197" s="158">
        <f t="shared" si="54"/>
        <v>0</v>
      </c>
      <c r="Q197" s="164"/>
      <c r="R197" s="159">
        <f t="shared" si="55"/>
        <v>0</v>
      </c>
      <c r="S197" s="165"/>
      <c r="T197" s="158">
        <f t="shared" si="56"/>
        <v>0</v>
      </c>
      <c r="U197" s="164"/>
      <c r="V197" s="159">
        <f t="shared" si="57"/>
        <v>0</v>
      </c>
      <c r="W197" s="166"/>
      <c r="X197" s="158">
        <f t="shared" si="58"/>
        <v>0</v>
      </c>
      <c r="Y197" s="164"/>
      <c r="Z197" s="159">
        <f t="shared" si="59"/>
        <v>0</v>
      </c>
      <c r="AA197" s="165"/>
    </row>
    <row r="198" spans="1:27" ht="20.25" customHeight="1" x14ac:dyDescent="0.25">
      <c r="A198" s="214">
        <v>188</v>
      </c>
      <c r="B198" s="187"/>
      <c r="C198" s="192" t="s">
        <v>6</v>
      </c>
      <c r="D198" s="187"/>
      <c r="E198" s="160"/>
      <c r="F198" s="159">
        <f t="shared" si="50"/>
        <v>0</v>
      </c>
      <c r="G198" s="216"/>
      <c r="H198" s="159">
        <f t="shared" si="51"/>
        <v>0</v>
      </c>
      <c r="I198" s="280"/>
      <c r="J198" s="280"/>
      <c r="K198" s="280"/>
      <c r="L198" s="162">
        <f t="shared" si="52"/>
        <v>0</v>
      </c>
      <c r="M198" s="164"/>
      <c r="N198" s="159">
        <f t="shared" si="53"/>
        <v>0</v>
      </c>
      <c r="O198" s="165"/>
      <c r="P198" s="158">
        <f t="shared" si="54"/>
        <v>0</v>
      </c>
      <c r="Q198" s="164"/>
      <c r="R198" s="159">
        <f t="shared" si="55"/>
        <v>0</v>
      </c>
      <c r="S198" s="165"/>
      <c r="T198" s="158">
        <f t="shared" si="56"/>
        <v>0</v>
      </c>
      <c r="U198" s="164"/>
      <c r="V198" s="159">
        <f t="shared" si="57"/>
        <v>0</v>
      </c>
      <c r="W198" s="166"/>
      <c r="X198" s="158">
        <f t="shared" si="58"/>
        <v>0</v>
      </c>
      <c r="Y198" s="164"/>
      <c r="Z198" s="159">
        <f t="shared" si="59"/>
        <v>0</v>
      </c>
      <c r="AA198" s="165"/>
    </row>
    <row r="199" spans="1:27" ht="20.25" customHeight="1" x14ac:dyDescent="0.25">
      <c r="A199" s="214">
        <v>189</v>
      </c>
      <c r="B199" s="187"/>
      <c r="C199" s="192" t="s">
        <v>6</v>
      </c>
      <c r="D199" s="187"/>
      <c r="E199" s="160"/>
      <c r="F199" s="159">
        <f t="shared" si="50"/>
        <v>0</v>
      </c>
      <c r="G199" s="216"/>
      <c r="H199" s="159">
        <f t="shared" si="51"/>
        <v>0</v>
      </c>
      <c r="I199" s="280"/>
      <c r="J199" s="280"/>
      <c r="K199" s="280"/>
      <c r="L199" s="162">
        <f t="shared" si="52"/>
        <v>0</v>
      </c>
      <c r="M199" s="164"/>
      <c r="N199" s="159">
        <f t="shared" si="53"/>
        <v>0</v>
      </c>
      <c r="O199" s="165"/>
      <c r="P199" s="158">
        <f t="shared" si="54"/>
        <v>0</v>
      </c>
      <c r="Q199" s="164"/>
      <c r="R199" s="159">
        <f t="shared" si="55"/>
        <v>0</v>
      </c>
      <c r="S199" s="165"/>
      <c r="T199" s="158">
        <f t="shared" si="56"/>
        <v>0</v>
      </c>
      <c r="U199" s="164"/>
      <c r="V199" s="159">
        <f t="shared" si="57"/>
        <v>0</v>
      </c>
      <c r="W199" s="166"/>
      <c r="X199" s="158">
        <f t="shared" si="58"/>
        <v>0</v>
      </c>
      <c r="Y199" s="164"/>
      <c r="Z199" s="159">
        <f t="shared" si="59"/>
        <v>0</v>
      </c>
      <c r="AA199" s="165"/>
    </row>
    <row r="200" spans="1:27" ht="20.25" customHeight="1" x14ac:dyDescent="0.25">
      <c r="A200" s="214">
        <v>190</v>
      </c>
      <c r="B200" s="187"/>
      <c r="C200" s="192" t="s">
        <v>6</v>
      </c>
      <c r="D200" s="187"/>
      <c r="E200" s="160"/>
      <c r="F200" s="159">
        <f t="shared" si="50"/>
        <v>0</v>
      </c>
      <c r="G200" s="216"/>
      <c r="H200" s="159">
        <f t="shared" si="51"/>
        <v>0</v>
      </c>
      <c r="I200" s="280"/>
      <c r="J200" s="280"/>
      <c r="K200" s="280"/>
      <c r="L200" s="162">
        <f t="shared" si="52"/>
        <v>0</v>
      </c>
      <c r="M200" s="164"/>
      <c r="N200" s="159">
        <f t="shared" si="53"/>
        <v>0</v>
      </c>
      <c r="O200" s="165"/>
      <c r="P200" s="158">
        <f t="shared" si="54"/>
        <v>0</v>
      </c>
      <c r="Q200" s="164"/>
      <c r="R200" s="159">
        <f t="shared" si="55"/>
        <v>0</v>
      </c>
      <c r="S200" s="165"/>
      <c r="T200" s="158">
        <f t="shared" si="56"/>
        <v>0</v>
      </c>
      <c r="U200" s="164"/>
      <c r="V200" s="159">
        <f t="shared" si="57"/>
        <v>0</v>
      </c>
      <c r="W200" s="166"/>
      <c r="X200" s="158">
        <f t="shared" si="58"/>
        <v>0</v>
      </c>
      <c r="Y200" s="164"/>
      <c r="Z200" s="159">
        <f t="shared" si="59"/>
        <v>0</v>
      </c>
      <c r="AA200" s="165"/>
    </row>
    <row r="201" spans="1:27" ht="20.25" customHeight="1" x14ac:dyDescent="0.25">
      <c r="A201" s="214">
        <v>191</v>
      </c>
      <c r="B201" s="187"/>
      <c r="C201" s="192" t="s">
        <v>6</v>
      </c>
      <c r="D201" s="187"/>
      <c r="E201" s="160"/>
      <c r="F201" s="159">
        <f t="shared" si="50"/>
        <v>0</v>
      </c>
      <c r="G201" s="216"/>
      <c r="H201" s="159">
        <f t="shared" si="51"/>
        <v>0</v>
      </c>
      <c r="I201" s="280"/>
      <c r="J201" s="280"/>
      <c r="K201" s="280"/>
      <c r="L201" s="162">
        <f t="shared" si="52"/>
        <v>0</v>
      </c>
      <c r="M201" s="164"/>
      <c r="N201" s="159">
        <f t="shared" si="53"/>
        <v>0</v>
      </c>
      <c r="O201" s="165"/>
      <c r="P201" s="158">
        <f t="shared" si="54"/>
        <v>0</v>
      </c>
      <c r="Q201" s="164"/>
      <c r="R201" s="159">
        <f t="shared" si="55"/>
        <v>0</v>
      </c>
      <c r="S201" s="165"/>
      <c r="T201" s="158">
        <f t="shared" si="56"/>
        <v>0</v>
      </c>
      <c r="U201" s="164"/>
      <c r="V201" s="159">
        <f t="shared" si="57"/>
        <v>0</v>
      </c>
      <c r="W201" s="166"/>
      <c r="X201" s="158">
        <f t="shared" si="58"/>
        <v>0</v>
      </c>
      <c r="Y201" s="164"/>
      <c r="Z201" s="159">
        <f t="shared" si="59"/>
        <v>0</v>
      </c>
      <c r="AA201" s="165"/>
    </row>
    <row r="202" spans="1:27" ht="20.25" customHeight="1" x14ac:dyDescent="0.25">
      <c r="A202" s="214">
        <v>192</v>
      </c>
      <c r="B202" s="187"/>
      <c r="C202" s="192" t="s">
        <v>6</v>
      </c>
      <c r="D202" s="187"/>
      <c r="E202" s="160"/>
      <c r="F202" s="159">
        <f t="shared" si="50"/>
        <v>0</v>
      </c>
      <c r="G202" s="216"/>
      <c r="H202" s="159">
        <f t="shared" si="51"/>
        <v>0</v>
      </c>
      <c r="I202" s="280"/>
      <c r="J202" s="280"/>
      <c r="K202" s="280"/>
      <c r="L202" s="162">
        <f t="shared" si="52"/>
        <v>0</v>
      </c>
      <c r="M202" s="164"/>
      <c r="N202" s="159">
        <f t="shared" si="53"/>
        <v>0</v>
      </c>
      <c r="O202" s="165"/>
      <c r="P202" s="158">
        <f t="shared" si="54"/>
        <v>0</v>
      </c>
      <c r="Q202" s="164"/>
      <c r="R202" s="159">
        <f t="shared" si="55"/>
        <v>0</v>
      </c>
      <c r="S202" s="165"/>
      <c r="T202" s="158">
        <f t="shared" si="56"/>
        <v>0</v>
      </c>
      <c r="U202" s="164"/>
      <c r="V202" s="159">
        <f t="shared" si="57"/>
        <v>0</v>
      </c>
      <c r="W202" s="166"/>
      <c r="X202" s="158">
        <f t="shared" si="58"/>
        <v>0</v>
      </c>
      <c r="Y202" s="164"/>
      <c r="Z202" s="159">
        <f t="shared" si="59"/>
        <v>0</v>
      </c>
      <c r="AA202" s="165"/>
    </row>
    <row r="203" spans="1:27" ht="20.25" customHeight="1" x14ac:dyDescent="0.25">
      <c r="A203" s="214">
        <v>193</v>
      </c>
      <c r="B203" s="187"/>
      <c r="C203" s="192" t="s">
        <v>6</v>
      </c>
      <c r="D203" s="187"/>
      <c r="E203" s="160"/>
      <c r="F203" s="159">
        <f t="shared" si="50"/>
        <v>0</v>
      </c>
      <c r="G203" s="216"/>
      <c r="H203" s="159">
        <f t="shared" ref="H203:H205" si="60">F203*G203</f>
        <v>0</v>
      </c>
      <c r="I203" s="280"/>
      <c r="J203" s="280"/>
      <c r="K203" s="280"/>
      <c r="L203" s="162">
        <f t="shared" si="52"/>
        <v>0</v>
      </c>
      <c r="M203" s="164"/>
      <c r="N203" s="159">
        <f t="shared" ref="N203:N205" si="61">L203*M203</f>
        <v>0</v>
      </c>
      <c r="O203" s="165"/>
      <c r="P203" s="158">
        <f t="shared" si="54"/>
        <v>0</v>
      </c>
      <c r="Q203" s="164"/>
      <c r="R203" s="159">
        <f t="shared" ref="R203:R205" si="62">Q203*P203</f>
        <v>0</v>
      </c>
      <c r="S203" s="165"/>
      <c r="T203" s="158">
        <f t="shared" si="56"/>
        <v>0</v>
      </c>
      <c r="U203" s="164"/>
      <c r="V203" s="159">
        <f t="shared" ref="V203:V205" si="63">U203*T203</f>
        <v>0</v>
      </c>
      <c r="W203" s="166"/>
      <c r="X203" s="158">
        <f t="shared" si="58"/>
        <v>0</v>
      </c>
      <c r="Y203" s="164"/>
      <c r="Z203" s="159">
        <f t="shared" ref="Z203:Z205" si="64">Y203*X203</f>
        <v>0</v>
      </c>
      <c r="AA203" s="165"/>
    </row>
    <row r="204" spans="1:27" ht="20.25" customHeight="1" x14ac:dyDescent="0.25">
      <c r="A204" s="214">
        <v>194</v>
      </c>
      <c r="B204" s="187"/>
      <c r="C204" s="192" t="s">
        <v>6</v>
      </c>
      <c r="D204" s="187"/>
      <c r="E204" s="160"/>
      <c r="F204" s="159">
        <f t="shared" si="50"/>
        <v>0</v>
      </c>
      <c r="G204" s="216"/>
      <c r="H204" s="159">
        <f t="shared" si="60"/>
        <v>0</v>
      </c>
      <c r="I204" s="280"/>
      <c r="J204" s="280"/>
      <c r="K204" s="280"/>
      <c r="L204" s="162">
        <f t="shared" si="52"/>
        <v>0</v>
      </c>
      <c r="M204" s="164"/>
      <c r="N204" s="159">
        <f t="shared" si="61"/>
        <v>0</v>
      </c>
      <c r="O204" s="165"/>
      <c r="P204" s="158">
        <f t="shared" si="54"/>
        <v>0</v>
      </c>
      <c r="Q204" s="164"/>
      <c r="R204" s="159">
        <f t="shared" si="62"/>
        <v>0</v>
      </c>
      <c r="S204" s="165"/>
      <c r="T204" s="158">
        <f t="shared" si="56"/>
        <v>0</v>
      </c>
      <c r="U204" s="164"/>
      <c r="V204" s="159">
        <f t="shared" si="63"/>
        <v>0</v>
      </c>
      <c r="W204" s="166"/>
      <c r="X204" s="158">
        <f t="shared" si="58"/>
        <v>0</v>
      </c>
      <c r="Y204" s="164"/>
      <c r="Z204" s="159">
        <f t="shared" si="64"/>
        <v>0</v>
      </c>
      <c r="AA204" s="165"/>
    </row>
    <row r="205" spans="1:27" ht="20.25" customHeight="1" x14ac:dyDescent="0.25">
      <c r="A205" s="214">
        <v>195</v>
      </c>
      <c r="B205" s="187"/>
      <c r="C205" s="192" t="s">
        <v>6</v>
      </c>
      <c r="D205" s="187"/>
      <c r="E205" s="160"/>
      <c r="F205" s="159">
        <f t="shared" si="50"/>
        <v>0</v>
      </c>
      <c r="G205" s="216"/>
      <c r="H205" s="159">
        <f t="shared" si="60"/>
        <v>0</v>
      </c>
      <c r="I205" s="280"/>
      <c r="J205" s="280"/>
      <c r="K205" s="280"/>
      <c r="L205" s="162">
        <f t="shared" si="52"/>
        <v>0</v>
      </c>
      <c r="M205" s="164"/>
      <c r="N205" s="159">
        <f t="shared" si="61"/>
        <v>0</v>
      </c>
      <c r="O205" s="165"/>
      <c r="P205" s="158">
        <f t="shared" si="54"/>
        <v>0</v>
      </c>
      <c r="Q205" s="164"/>
      <c r="R205" s="159">
        <f t="shared" si="62"/>
        <v>0</v>
      </c>
      <c r="S205" s="165"/>
      <c r="T205" s="158">
        <f t="shared" si="56"/>
        <v>0</v>
      </c>
      <c r="U205" s="164"/>
      <c r="V205" s="159">
        <f t="shared" si="63"/>
        <v>0</v>
      </c>
      <c r="W205" s="166"/>
      <c r="X205" s="158">
        <f t="shared" si="58"/>
        <v>0</v>
      </c>
      <c r="Y205" s="164"/>
      <c r="Z205" s="159">
        <f t="shared" si="64"/>
        <v>0</v>
      </c>
      <c r="AA205" s="165"/>
    </row>
  </sheetData>
  <sheetProtection algorithmName="SHA-512" hashValue="aQ4fpT10OYNa7y9FkGzIyTNChBYYBFF0ttwUUQiqvsfZjRLsT/5W5JwtfqUxCmJU7pKGIq1gSqSQRp9TDK/pDQ==" saltValue="kQOmIdnFWIm71GM8usz+1w==" spinCount="100000" sheet="1" objects="1" scenarios="1"/>
  <mergeCells count="220">
    <mergeCell ref="I198:K198"/>
    <mergeCell ref="I199:K199"/>
    <mergeCell ref="I200:K200"/>
    <mergeCell ref="I201:K201"/>
    <mergeCell ref="I202:K202"/>
    <mergeCell ref="I203:K203"/>
    <mergeCell ref="I204:K204"/>
    <mergeCell ref="I205:K205"/>
    <mergeCell ref="I189:K189"/>
    <mergeCell ref="I190:K190"/>
    <mergeCell ref="I191:K191"/>
    <mergeCell ref="I192:K192"/>
    <mergeCell ref="I193:K193"/>
    <mergeCell ref="I194:K194"/>
    <mergeCell ref="I195:K195"/>
    <mergeCell ref="I196:K196"/>
    <mergeCell ref="I197:K197"/>
    <mergeCell ref="I180:K180"/>
    <mergeCell ref="I181:K181"/>
    <mergeCell ref="I182:K182"/>
    <mergeCell ref="I183:K183"/>
    <mergeCell ref="I184:K184"/>
    <mergeCell ref="I185:K185"/>
    <mergeCell ref="I186:K186"/>
    <mergeCell ref="I187:K187"/>
    <mergeCell ref="I188:K188"/>
    <mergeCell ref="I171:K171"/>
    <mergeCell ref="I172:K172"/>
    <mergeCell ref="I173:K173"/>
    <mergeCell ref="I174:K174"/>
    <mergeCell ref="I175:K175"/>
    <mergeCell ref="I176:K176"/>
    <mergeCell ref="I177:K177"/>
    <mergeCell ref="I178:K178"/>
    <mergeCell ref="I179:K179"/>
    <mergeCell ref="I162:K162"/>
    <mergeCell ref="I163:K163"/>
    <mergeCell ref="I164:K164"/>
    <mergeCell ref="I165:K165"/>
    <mergeCell ref="I166:K166"/>
    <mergeCell ref="I167:K167"/>
    <mergeCell ref="I168:K168"/>
    <mergeCell ref="I169:K169"/>
    <mergeCell ref="I170:K170"/>
    <mergeCell ref="I153:K153"/>
    <mergeCell ref="I154:K154"/>
    <mergeCell ref="I155:K155"/>
    <mergeCell ref="I156:K156"/>
    <mergeCell ref="I157:K157"/>
    <mergeCell ref="I158:K158"/>
    <mergeCell ref="I159:K159"/>
    <mergeCell ref="I160:K160"/>
    <mergeCell ref="I161:K161"/>
    <mergeCell ref="I144:K144"/>
    <mergeCell ref="I145:K145"/>
    <mergeCell ref="I146:K146"/>
    <mergeCell ref="I147:K147"/>
    <mergeCell ref="I148:K148"/>
    <mergeCell ref="I149:K149"/>
    <mergeCell ref="I150:K150"/>
    <mergeCell ref="I151:K151"/>
    <mergeCell ref="I152:K152"/>
    <mergeCell ref="I135:K135"/>
    <mergeCell ref="I136:K136"/>
    <mergeCell ref="I137:K137"/>
    <mergeCell ref="I138:K138"/>
    <mergeCell ref="I139:K139"/>
    <mergeCell ref="I140:K140"/>
    <mergeCell ref="I141:K141"/>
    <mergeCell ref="I142:K142"/>
    <mergeCell ref="I143:K143"/>
    <mergeCell ref="I126:K126"/>
    <mergeCell ref="I127:K127"/>
    <mergeCell ref="I128:K128"/>
    <mergeCell ref="I129:K129"/>
    <mergeCell ref="I130:K130"/>
    <mergeCell ref="I131:K131"/>
    <mergeCell ref="I132:K132"/>
    <mergeCell ref="I133:K133"/>
    <mergeCell ref="I134:K134"/>
    <mergeCell ref="I117:K117"/>
    <mergeCell ref="I118:K118"/>
    <mergeCell ref="I119:K119"/>
    <mergeCell ref="I120:K120"/>
    <mergeCell ref="I121:K121"/>
    <mergeCell ref="I122:K122"/>
    <mergeCell ref="I123:K123"/>
    <mergeCell ref="I124:K124"/>
    <mergeCell ref="I125:K125"/>
    <mergeCell ref="I108:K108"/>
    <mergeCell ref="I109:K109"/>
    <mergeCell ref="I110:K110"/>
    <mergeCell ref="I111:K111"/>
    <mergeCell ref="I112:K112"/>
    <mergeCell ref="I113:K113"/>
    <mergeCell ref="I114:K114"/>
    <mergeCell ref="I115:K115"/>
    <mergeCell ref="I116:K116"/>
    <mergeCell ref="I99:K99"/>
    <mergeCell ref="I100:K100"/>
    <mergeCell ref="I101:K101"/>
    <mergeCell ref="I102:K102"/>
    <mergeCell ref="I103:K103"/>
    <mergeCell ref="I104:K104"/>
    <mergeCell ref="I105:K105"/>
    <mergeCell ref="I106:K106"/>
    <mergeCell ref="I107:K107"/>
    <mergeCell ref="I90:K90"/>
    <mergeCell ref="I91:K91"/>
    <mergeCell ref="I92:K92"/>
    <mergeCell ref="I93:K93"/>
    <mergeCell ref="I94:K94"/>
    <mergeCell ref="I95:K95"/>
    <mergeCell ref="I96:K96"/>
    <mergeCell ref="I97:K97"/>
    <mergeCell ref="I98:K98"/>
    <mergeCell ref="I81:K81"/>
    <mergeCell ref="I82:K82"/>
    <mergeCell ref="I83:K83"/>
    <mergeCell ref="I84:K84"/>
    <mergeCell ref="I85:K85"/>
    <mergeCell ref="I86:K86"/>
    <mergeCell ref="I87:K87"/>
    <mergeCell ref="I88:K88"/>
    <mergeCell ref="I89:K89"/>
    <mergeCell ref="I72:K72"/>
    <mergeCell ref="I73:K73"/>
    <mergeCell ref="I74:K74"/>
    <mergeCell ref="I75:K75"/>
    <mergeCell ref="I76:K76"/>
    <mergeCell ref="I77:K77"/>
    <mergeCell ref="I78:K78"/>
    <mergeCell ref="I79:K79"/>
    <mergeCell ref="I80:K80"/>
    <mergeCell ref="I63:K63"/>
    <mergeCell ref="I64:K64"/>
    <mergeCell ref="I65:K65"/>
    <mergeCell ref="I66:K66"/>
    <mergeCell ref="I67:K67"/>
    <mergeCell ref="I68:K68"/>
    <mergeCell ref="I69:K69"/>
    <mergeCell ref="I70:K70"/>
    <mergeCell ref="I71:K71"/>
    <mergeCell ref="I54:K54"/>
    <mergeCell ref="I55:K55"/>
    <mergeCell ref="I56:K56"/>
    <mergeCell ref="I57:K57"/>
    <mergeCell ref="I58:K58"/>
    <mergeCell ref="I59:K59"/>
    <mergeCell ref="I60:K60"/>
    <mergeCell ref="I61:K61"/>
    <mergeCell ref="I62:K62"/>
    <mergeCell ref="I45:K45"/>
    <mergeCell ref="I46:K46"/>
    <mergeCell ref="I47:K47"/>
    <mergeCell ref="I48:K48"/>
    <mergeCell ref="I49:K49"/>
    <mergeCell ref="I50:K50"/>
    <mergeCell ref="I51:K51"/>
    <mergeCell ref="I52:K52"/>
    <mergeCell ref="I53:K53"/>
    <mergeCell ref="I36:K36"/>
    <mergeCell ref="I37:K37"/>
    <mergeCell ref="I38:K38"/>
    <mergeCell ref="I39:K39"/>
    <mergeCell ref="I40:K40"/>
    <mergeCell ref="I41:K41"/>
    <mergeCell ref="I42:K42"/>
    <mergeCell ref="I43:K43"/>
    <mergeCell ref="I44:K44"/>
    <mergeCell ref="I27:K27"/>
    <mergeCell ref="I28:K28"/>
    <mergeCell ref="I29:K29"/>
    <mergeCell ref="I30:K30"/>
    <mergeCell ref="I31:K31"/>
    <mergeCell ref="I32:K32"/>
    <mergeCell ref="I33:K33"/>
    <mergeCell ref="I34:K34"/>
    <mergeCell ref="I35:K35"/>
    <mergeCell ref="I18:K18"/>
    <mergeCell ref="I19:K19"/>
    <mergeCell ref="I20:K20"/>
    <mergeCell ref="I21:K21"/>
    <mergeCell ref="I22:K22"/>
    <mergeCell ref="I23:K23"/>
    <mergeCell ref="I24:K24"/>
    <mergeCell ref="I25:K25"/>
    <mergeCell ref="I26:K26"/>
    <mergeCell ref="Y9:Y10"/>
    <mergeCell ref="AA9:AA10"/>
    <mergeCell ref="I11:K11"/>
    <mergeCell ref="I12:K12"/>
    <mergeCell ref="I13:K13"/>
    <mergeCell ref="I14:K14"/>
    <mergeCell ref="I15:K15"/>
    <mergeCell ref="I16:K16"/>
    <mergeCell ref="I17:K17"/>
    <mergeCell ref="A9:E9"/>
    <mergeCell ref="G9:G10"/>
    <mergeCell ref="I9:K10"/>
    <mergeCell ref="M9:M10"/>
    <mergeCell ref="O9:O10"/>
    <mergeCell ref="Q9:Q10"/>
    <mergeCell ref="S9:S10"/>
    <mergeCell ref="U9:U10"/>
    <mergeCell ref="W9:W10"/>
    <mergeCell ref="A1:E1"/>
    <mergeCell ref="L1:AA5"/>
    <mergeCell ref="L6:AA6"/>
    <mergeCell ref="E7:G7"/>
    <mergeCell ref="L7:O7"/>
    <mergeCell ref="P7:S7"/>
    <mergeCell ref="T7:W7"/>
    <mergeCell ref="X7:AA7"/>
    <mergeCell ref="A8:E8"/>
    <mergeCell ref="G8:K8"/>
    <mergeCell ref="M8:O8"/>
    <mergeCell ref="Q8:S8"/>
    <mergeCell ref="U8:W8"/>
    <mergeCell ref="Y8:AA8"/>
  </mergeCells>
  <pageMargins left="0.51180555555555496" right="0.51180555555555496" top="0.78749999999999998" bottom="0.78749999999999998" header="0.51180555555555496" footer="0.51180555555555496"/>
  <pageSetup paperSize="0" scale="0" firstPageNumber="0" fitToHeight="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208"/>
  <sheetViews>
    <sheetView showGridLines="0" zoomScale="85" zoomScaleNormal="85" workbookViewId="0">
      <selection activeCell="C11" sqref="C11"/>
    </sheetView>
  </sheetViews>
  <sheetFormatPr defaultRowHeight="15" x14ac:dyDescent="0.25"/>
  <cols>
    <col min="1" max="1" width="8.5703125" style="169"/>
    <col min="2" max="2" width="25.42578125" style="170"/>
    <col min="3" max="3" width="11.28515625" style="170"/>
    <col min="4" max="4" width="8.7109375" style="170"/>
    <col min="5" max="5" width="69.5703125" style="170"/>
    <col min="6" max="6" width="16.42578125" style="172"/>
    <col min="7" max="7" width="20.5703125" style="172"/>
    <col min="8" max="8" width="18.7109375" style="172"/>
    <col min="9" max="10" width="17.28515625" style="170"/>
    <col min="11" max="11" width="17.42578125" style="170"/>
    <col min="12" max="12" width="14.5703125" style="170"/>
    <col min="13" max="13" width="16.28515625" style="170"/>
    <col min="14" max="14" width="15" style="170"/>
    <col min="15" max="15" width="20.28515625" style="170"/>
    <col min="16" max="17" width="16.28515625" style="170"/>
    <col min="18" max="18" width="17.42578125" style="170"/>
    <col min="19" max="19" width="30.7109375" style="170"/>
    <col min="20" max="20" width="17" style="170"/>
    <col min="21" max="21" width="16.42578125" style="170"/>
    <col min="22" max="22" width="17.5703125" style="170"/>
    <col min="23" max="23" width="31.42578125" style="170"/>
    <col min="24" max="24" width="17" style="170"/>
    <col min="25" max="25" width="16.28515625" style="170"/>
    <col min="26" max="26" width="17.7109375" style="170"/>
    <col min="27" max="27" width="35.42578125" style="170"/>
    <col min="28" max="1025" width="15.5703125" style="170"/>
  </cols>
  <sheetData>
    <row r="1" spans="1:27" s="172" customFormat="1" ht="68.45" customHeight="1" x14ac:dyDescent="0.25">
      <c r="A1" s="281" t="s">
        <v>304</v>
      </c>
      <c r="B1" s="281"/>
      <c r="C1" s="281"/>
      <c r="D1" s="281"/>
      <c r="E1" s="281"/>
      <c r="F1" s="130" t="s">
        <v>255</v>
      </c>
      <c r="G1" s="171" t="s">
        <v>256</v>
      </c>
      <c r="H1" s="132" t="s">
        <v>257</v>
      </c>
      <c r="I1" s="132" t="s">
        <v>258</v>
      </c>
      <c r="J1" s="132" t="s">
        <v>259</v>
      </c>
      <c r="K1" s="132" t="s">
        <v>260</v>
      </c>
      <c r="L1" s="270" t="s">
        <v>261</v>
      </c>
      <c r="M1" s="270"/>
      <c r="N1" s="270"/>
      <c r="O1" s="270"/>
      <c r="P1" s="270"/>
      <c r="Q1" s="270"/>
      <c r="R1" s="270"/>
      <c r="S1" s="270"/>
      <c r="T1" s="270"/>
      <c r="U1" s="270"/>
      <c r="V1" s="270"/>
      <c r="W1" s="270"/>
      <c r="X1" s="270"/>
      <c r="Y1" s="270"/>
      <c r="Z1" s="270"/>
      <c r="AA1" s="270"/>
    </row>
    <row r="2" spans="1:27" ht="33" customHeight="1" x14ac:dyDescent="0.25">
      <c r="A2" s="174"/>
      <c r="B2" s="134"/>
      <c r="C2" s="134"/>
      <c r="D2" s="134"/>
      <c r="E2" s="209" t="s">
        <v>287</v>
      </c>
      <c r="F2" s="219">
        <f>'GRUPO B1 e IPDG B'!G2</f>
        <v>0</v>
      </c>
      <c r="G2" s="219">
        <f>'GRUPO B1 e IPDG B'!H2</f>
        <v>0</v>
      </c>
      <c r="H2" s="219">
        <f>'GRUPO B1 e IPDG B'!I2</f>
        <v>0</v>
      </c>
      <c r="I2" s="219">
        <f>'GRUPO B1 e IPDG B'!J2</f>
        <v>0</v>
      </c>
      <c r="J2" s="219">
        <f>'GRUPO B1 e IPDG B'!K2</f>
        <v>0</v>
      </c>
      <c r="K2" s="219">
        <f>'GRUPO B1 e IPDG B'!L2</f>
        <v>0</v>
      </c>
      <c r="L2" s="270"/>
      <c r="M2" s="270"/>
      <c r="N2" s="270"/>
      <c r="O2" s="270"/>
      <c r="P2" s="270"/>
      <c r="Q2" s="270"/>
      <c r="R2" s="270"/>
      <c r="S2" s="270"/>
      <c r="T2" s="270"/>
      <c r="U2" s="270"/>
      <c r="V2" s="270"/>
      <c r="W2" s="270"/>
      <c r="X2" s="270"/>
      <c r="Y2" s="270"/>
      <c r="Z2" s="270"/>
      <c r="AA2" s="270"/>
    </row>
    <row r="3" spans="1:27" ht="35.25" customHeight="1" x14ac:dyDescent="0.25">
      <c r="A3" s="174"/>
      <c r="B3" s="134"/>
      <c r="C3" s="134"/>
      <c r="D3" s="134"/>
      <c r="E3" s="209" t="s">
        <v>305</v>
      </c>
      <c r="F3" s="212">
        <f t="shared" ref="F3:K3" si="0">SUM(F4:F6)</f>
        <v>0</v>
      </c>
      <c r="G3" s="212">
        <f t="shared" si="0"/>
        <v>0</v>
      </c>
      <c r="H3" s="212">
        <f t="shared" si="0"/>
        <v>0</v>
      </c>
      <c r="I3" s="212">
        <f t="shared" si="0"/>
        <v>0</v>
      </c>
      <c r="J3" s="212">
        <f t="shared" si="0"/>
        <v>0</v>
      </c>
      <c r="K3" s="212">
        <f t="shared" si="0"/>
        <v>0</v>
      </c>
      <c r="L3" s="270"/>
      <c r="M3" s="270"/>
      <c r="N3" s="270"/>
      <c r="O3" s="270"/>
      <c r="P3" s="270"/>
      <c r="Q3" s="270"/>
      <c r="R3" s="270"/>
      <c r="S3" s="270"/>
      <c r="T3" s="270"/>
      <c r="U3" s="270"/>
      <c r="V3" s="270"/>
      <c r="W3" s="270"/>
      <c r="X3" s="270"/>
      <c r="Y3" s="270"/>
      <c r="Z3" s="270"/>
      <c r="AA3" s="270"/>
    </row>
    <row r="4" spans="1:27" ht="43.9" customHeight="1" x14ac:dyDescent="0.25">
      <c r="A4" s="174"/>
      <c r="B4" s="134"/>
      <c r="C4" s="134"/>
      <c r="D4" s="134"/>
      <c r="E4" s="209" t="s">
        <v>301</v>
      </c>
      <c r="F4" s="212">
        <f>'GRUPO B1 e IPDG B'!G4</f>
        <v>0</v>
      </c>
      <c r="G4" s="212">
        <f>'GRUPO B1 e IPDG B'!H4</f>
        <v>0</v>
      </c>
      <c r="H4" s="212">
        <f>'GRUPO B1 e IPDG B'!I4</f>
        <v>0</v>
      </c>
      <c r="I4" s="212">
        <f>'GRUPO B1 e IPDG B'!J4</f>
        <v>0</v>
      </c>
      <c r="J4" s="212">
        <f>'GRUPO B1 e IPDG B'!K4</f>
        <v>0</v>
      </c>
      <c r="K4" s="212">
        <f>'GRUPO B1 e IPDG B'!L4</f>
        <v>0</v>
      </c>
      <c r="L4" s="270"/>
      <c r="M4" s="270"/>
      <c r="N4" s="270"/>
      <c r="O4" s="270"/>
      <c r="P4" s="270"/>
      <c r="Q4" s="270"/>
      <c r="R4" s="270"/>
      <c r="S4" s="270"/>
      <c r="T4" s="270"/>
      <c r="U4" s="270"/>
      <c r="V4" s="270"/>
      <c r="W4" s="270"/>
      <c r="X4" s="270"/>
      <c r="Y4" s="270"/>
      <c r="Z4" s="270"/>
      <c r="AA4" s="270"/>
    </row>
    <row r="5" spans="1:27" ht="35.450000000000003" customHeight="1" x14ac:dyDescent="0.25">
      <c r="A5" s="174"/>
      <c r="B5" s="134"/>
      <c r="C5" s="134"/>
      <c r="D5" s="134"/>
      <c r="E5" s="209" t="s">
        <v>302</v>
      </c>
      <c r="F5" s="212">
        <f>'GRUPO B2 '!F5</f>
        <v>0</v>
      </c>
      <c r="G5" s="212">
        <f>'GRUPO B2 '!G5</f>
        <v>0</v>
      </c>
      <c r="H5" s="212">
        <f>'GRUPO B2 '!H5</f>
        <v>0</v>
      </c>
      <c r="I5" s="212">
        <f>'GRUPO B2 '!I5</f>
        <v>0</v>
      </c>
      <c r="J5" s="212">
        <f>'GRUPO B2 '!J5</f>
        <v>0</v>
      </c>
      <c r="K5" s="212">
        <f>'GRUPO B2 '!K5</f>
        <v>0</v>
      </c>
      <c r="L5" s="270"/>
      <c r="M5" s="270"/>
      <c r="N5" s="270"/>
      <c r="O5" s="270"/>
      <c r="P5" s="270"/>
      <c r="Q5" s="270"/>
      <c r="R5" s="270"/>
      <c r="S5" s="270"/>
      <c r="T5" s="270"/>
      <c r="U5" s="270"/>
      <c r="V5" s="270"/>
      <c r="W5" s="270"/>
      <c r="X5" s="270"/>
      <c r="Y5" s="270"/>
      <c r="Z5" s="270"/>
      <c r="AA5" s="270"/>
    </row>
    <row r="6" spans="1:27" ht="34.15" customHeight="1" x14ac:dyDescent="0.25">
      <c r="A6" s="174"/>
      <c r="B6" s="134"/>
      <c r="C6" s="134"/>
      <c r="D6" s="134"/>
      <c r="E6" s="209" t="s">
        <v>294</v>
      </c>
      <c r="F6" s="212">
        <f>F9</f>
        <v>0</v>
      </c>
      <c r="G6" s="212">
        <f>H9</f>
        <v>0</v>
      </c>
      <c r="H6" s="212">
        <f>N9</f>
        <v>0</v>
      </c>
      <c r="I6" s="212">
        <f>R9</f>
        <v>0</v>
      </c>
      <c r="J6" s="212">
        <f>V9</f>
        <v>0</v>
      </c>
      <c r="K6" s="212">
        <f>Z9</f>
        <v>0</v>
      </c>
      <c r="L6" s="259" t="s">
        <v>195</v>
      </c>
      <c r="M6" s="259"/>
      <c r="N6" s="259"/>
      <c r="O6" s="259"/>
      <c r="P6" s="259"/>
      <c r="Q6" s="259"/>
      <c r="R6" s="259"/>
      <c r="S6" s="259"/>
      <c r="T6" s="259"/>
      <c r="U6" s="259"/>
      <c r="V6" s="259"/>
      <c r="W6" s="259"/>
      <c r="X6" s="259"/>
      <c r="Y6" s="259"/>
      <c r="Z6" s="259"/>
      <c r="AA6" s="259"/>
    </row>
    <row r="7" spans="1:27" ht="36" customHeight="1" x14ac:dyDescent="0.25">
      <c r="A7" s="174"/>
      <c r="B7" s="134"/>
      <c r="C7" s="134"/>
      <c r="D7" s="134"/>
      <c r="E7" s="292" t="s">
        <v>295</v>
      </c>
      <c r="F7" s="292"/>
      <c r="G7" s="292"/>
      <c r="H7" s="134"/>
      <c r="I7" s="175"/>
      <c r="J7" s="175"/>
      <c r="K7"/>
      <c r="L7" s="260" t="s">
        <v>198</v>
      </c>
      <c r="M7" s="260"/>
      <c r="N7" s="260"/>
      <c r="O7" s="260"/>
      <c r="P7" s="260" t="s">
        <v>199</v>
      </c>
      <c r="Q7" s="260"/>
      <c r="R7" s="260"/>
      <c r="S7" s="260"/>
      <c r="T7" s="260" t="s">
        <v>200</v>
      </c>
      <c r="U7" s="260"/>
      <c r="V7" s="260"/>
      <c r="W7" s="260"/>
      <c r="X7" s="260" t="s">
        <v>201</v>
      </c>
      <c r="Y7" s="260"/>
      <c r="Z7" s="260"/>
      <c r="AA7" s="260"/>
    </row>
    <row r="8" spans="1:27" ht="75.599999999999994" customHeight="1" x14ac:dyDescent="0.25">
      <c r="A8" s="283" t="s">
        <v>267</v>
      </c>
      <c r="B8" s="283"/>
      <c r="C8" s="283"/>
      <c r="D8" s="283"/>
      <c r="E8" s="283"/>
      <c r="F8" s="146" t="s">
        <v>283</v>
      </c>
      <c r="G8" s="293" t="s">
        <v>269</v>
      </c>
      <c r="H8" s="293"/>
      <c r="I8" s="293"/>
      <c r="J8" s="293"/>
      <c r="K8" s="293"/>
      <c r="L8" s="147" t="s">
        <v>270</v>
      </c>
      <c r="M8" s="263" t="str">
        <f>'Processo&amp;Relato'!$A$22</f>
        <v>Editar nome avaliador 1</v>
      </c>
      <c r="N8" s="263"/>
      <c r="O8" s="263"/>
      <c r="P8" s="148" t="s">
        <v>270</v>
      </c>
      <c r="Q8" s="263" t="str">
        <f>'Processo&amp;Relato'!$A$23</f>
        <v>Editar nome avaliador 2</v>
      </c>
      <c r="R8" s="263"/>
      <c r="S8" s="263"/>
      <c r="T8" s="148" t="s">
        <v>270</v>
      </c>
      <c r="U8" s="263" t="str">
        <f>'Processo&amp;Relato'!$A$24</f>
        <v>Editar nome de avaliador 3</v>
      </c>
      <c r="V8" s="263"/>
      <c r="W8" s="263"/>
      <c r="X8" s="148" t="s">
        <v>270</v>
      </c>
      <c r="Y8" s="263" t="str">
        <f>'Processo&amp;Relato'!$A$25</f>
        <v>Editar nome de avaliador 4</v>
      </c>
      <c r="Z8" s="263"/>
      <c r="AA8" s="263"/>
    </row>
    <row r="9" spans="1:27" ht="43.15" customHeight="1" x14ac:dyDescent="0.25">
      <c r="A9" s="290" t="s">
        <v>294</v>
      </c>
      <c r="B9" s="290"/>
      <c r="C9" s="290"/>
      <c r="D9" s="290"/>
      <c r="E9" s="290"/>
      <c r="F9" s="220">
        <f>SUM(F11:F107)</f>
        <v>0</v>
      </c>
      <c r="G9" s="294" t="s">
        <v>272</v>
      </c>
      <c r="H9" s="222">
        <f>SUM(H11:H107)</f>
        <v>0</v>
      </c>
      <c r="I9" s="294" t="s">
        <v>206</v>
      </c>
      <c r="J9" s="294"/>
      <c r="K9" s="294"/>
      <c r="L9" s="223">
        <f>SUM(L11:L203)</f>
        <v>0</v>
      </c>
      <c r="M9" s="276" t="s">
        <v>272</v>
      </c>
      <c r="N9" s="153">
        <f>SUM(N11:N203)</f>
        <v>0</v>
      </c>
      <c r="O9" s="277" t="s">
        <v>206</v>
      </c>
      <c r="P9" s="184">
        <f>SUM(P11:P203)</f>
        <v>0</v>
      </c>
      <c r="Q9" s="267" t="s">
        <v>272</v>
      </c>
      <c r="R9" s="183">
        <f>SUM(R11:R203)</f>
        <v>0</v>
      </c>
      <c r="S9" s="268" t="s">
        <v>206</v>
      </c>
      <c r="T9" s="184">
        <f>SUM(T11:T203)</f>
        <v>0</v>
      </c>
      <c r="U9" s="267" t="s">
        <v>272</v>
      </c>
      <c r="V9" s="183">
        <f>SUM(V11:V203)</f>
        <v>0</v>
      </c>
      <c r="W9" s="268" t="s">
        <v>206</v>
      </c>
      <c r="X9" s="184">
        <f>SUM(X11:X203)</f>
        <v>0</v>
      </c>
      <c r="Y9" s="267" t="s">
        <v>272</v>
      </c>
      <c r="Z9" s="183">
        <f>SUM(Z11:Z203)</f>
        <v>0</v>
      </c>
      <c r="AA9" s="268" t="s">
        <v>206</v>
      </c>
    </row>
    <row r="10" spans="1:27" ht="62.45" customHeight="1" x14ac:dyDescent="0.25">
      <c r="A10" s="154" t="s">
        <v>273</v>
      </c>
      <c r="B10" s="155" t="s">
        <v>284</v>
      </c>
      <c r="C10" s="155" t="s">
        <v>306</v>
      </c>
      <c r="D10" s="155" t="s">
        <v>276</v>
      </c>
      <c r="E10" s="155" t="s">
        <v>286</v>
      </c>
      <c r="F10" s="224" t="s">
        <v>281</v>
      </c>
      <c r="G10" s="294"/>
      <c r="H10" s="221" t="s">
        <v>282</v>
      </c>
      <c r="I10" s="294"/>
      <c r="J10" s="294"/>
      <c r="K10" s="294"/>
      <c r="L10" s="162" t="s">
        <v>281</v>
      </c>
      <c r="M10" s="276"/>
      <c r="N10" s="159" t="s">
        <v>282</v>
      </c>
      <c r="O10" s="277"/>
      <c r="P10" s="158" t="s">
        <v>281</v>
      </c>
      <c r="Q10" s="267"/>
      <c r="R10" s="159" t="s">
        <v>282</v>
      </c>
      <c r="S10" s="268"/>
      <c r="T10" s="158" t="s">
        <v>281</v>
      </c>
      <c r="U10" s="267"/>
      <c r="V10" s="159" t="s">
        <v>282</v>
      </c>
      <c r="W10" s="268"/>
      <c r="X10" s="158" t="s">
        <v>281</v>
      </c>
      <c r="Y10" s="267"/>
      <c r="Z10" s="159" t="s">
        <v>282</v>
      </c>
      <c r="AA10" s="268"/>
    </row>
    <row r="11" spans="1:27" ht="24.6" customHeight="1" x14ac:dyDescent="0.25">
      <c r="A11" s="159">
        <v>1</v>
      </c>
      <c r="B11" s="187"/>
      <c r="C11" s="187" t="s">
        <v>6</v>
      </c>
      <c r="D11" s="187"/>
      <c r="E11" s="218"/>
      <c r="F11" s="159">
        <f t="shared" ref="F11:F42" si="1">IF(C11="b3.1", 5,IF(C11="b3.2", 2, IF(C11="b3.3", 3, IF(C11="b3.4", 3, IF(C11="b3.5", 1, IF(C11="b3.6", 2, IF(C11="b3.7", 2, IF(C11="b3.8", 2, IF(C11="b3.9", 2, IF(C11="b3.10", 1, IF(C11="b3.11", 1, IF(C11="b3.12", 15, IF(C11="b3.13", 10, IF(C11="b3.14", 2, IF(C11="b3.15", 1, IF(C11="b3.16", 1, IF(C11="b3.17", 1, IF(C11="b3.18", 0.5, IF(C11="b3.19", 0.5, IF(C11="b3.20", 0.5, IF(C11="b3.21", 3, IF(C11="b3.22", 5, IF(C11="b3.23", 10, IF(C11="b3.24", 8, IF(C11="b3.25", 15, IF(C11="b3.26", 15, IF(C11="b3.27", 10, IF(C11="b3.28", 4, IF(C11="b3.29", 10, IF(C11="b3.30", 0, IF(C11="b3.31", 0, IF(C11="b3.32", 0, IF(C11="b3.33", 0, IF(C11="b3.34", 0, IF(C11="b3.35", 0, IF(C11="b3.36", 0, 0))))))))))))))))))))))))))))))))))))</f>
        <v>0</v>
      </c>
      <c r="G11" s="225"/>
      <c r="H11" s="226">
        <f t="shared" ref="H11:H42" si="2">F11*G11</f>
        <v>0</v>
      </c>
      <c r="I11" s="280"/>
      <c r="J11" s="280"/>
      <c r="K11" s="280"/>
      <c r="L11" s="162">
        <f t="shared" ref="L11:L42" si="3">F11</f>
        <v>0</v>
      </c>
      <c r="M11" s="164"/>
      <c r="N11" s="159">
        <f t="shared" ref="N11:N42" si="4">L11*M11</f>
        <v>0</v>
      </c>
      <c r="O11" s="165"/>
      <c r="P11" s="158">
        <f t="shared" ref="P11:P42" si="5">F11</f>
        <v>0</v>
      </c>
      <c r="Q11" s="164"/>
      <c r="R11" s="159">
        <f t="shared" ref="R11:R42" si="6">Q11*P11</f>
        <v>0</v>
      </c>
      <c r="S11" s="165"/>
      <c r="T11" s="158">
        <f t="shared" ref="T11:T42" si="7">F11</f>
        <v>0</v>
      </c>
      <c r="U11" s="164"/>
      <c r="V11" s="159">
        <f t="shared" ref="V11:V42" si="8">U11*T11</f>
        <v>0</v>
      </c>
      <c r="W11" s="166"/>
      <c r="X11" s="158">
        <f t="shared" ref="X11:X42" si="9">F11</f>
        <v>0</v>
      </c>
      <c r="Y11" s="164"/>
      <c r="Z11" s="159">
        <f t="shared" ref="Z11:Z42" si="10">Y11*X11</f>
        <v>0</v>
      </c>
      <c r="AA11" s="165"/>
    </row>
    <row r="12" spans="1:27" ht="15" customHeight="1" x14ac:dyDescent="0.25">
      <c r="A12" s="159">
        <v>2</v>
      </c>
      <c r="B12" s="187"/>
      <c r="C12" s="187" t="s">
        <v>6</v>
      </c>
      <c r="D12" s="187"/>
      <c r="E12" s="227"/>
      <c r="F12" s="159">
        <f t="shared" si="1"/>
        <v>0</v>
      </c>
      <c r="G12" s="225"/>
      <c r="H12" s="226">
        <f t="shared" si="2"/>
        <v>0</v>
      </c>
      <c r="I12" s="295"/>
      <c r="J12" s="295"/>
      <c r="K12" s="295"/>
      <c r="L12" s="162">
        <f t="shared" si="3"/>
        <v>0</v>
      </c>
      <c r="M12" s="164"/>
      <c r="N12" s="159">
        <f t="shared" si="4"/>
        <v>0</v>
      </c>
      <c r="O12" s="165"/>
      <c r="P12" s="158">
        <f t="shared" si="5"/>
        <v>0</v>
      </c>
      <c r="Q12" s="164"/>
      <c r="R12" s="159">
        <f t="shared" si="6"/>
        <v>0</v>
      </c>
      <c r="S12" s="165"/>
      <c r="T12" s="158">
        <f t="shared" si="7"/>
        <v>0</v>
      </c>
      <c r="U12" s="164"/>
      <c r="V12" s="159">
        <f t="shared" si="8"/>
        <v>0</v>
      </c>
      <c r="W12" s="166"/>
      <c r="X12" s="158">
        <f t="shared" si="9"/>
        <v>0</v>
      </c>
      <c r="Y12" s="164"/>
      <c r="Z12" s="159">
        <f t="shared" si="10"/>
        <v>0</v>
      </c>
      <c r="AA12" s="165"/>
    </row>
    <row r="13" spans="1:27" ht="15" customHeight="1" x14ac:dyDescent="0.25">
      <c r="A13" s="159">
        <v>3</v>
      </c>
      <c r="B13" s="187"/>
      <c r="C13" s="187" t="s">
        <v>6</v>
      </c>
      <c r="D13" s="187"/>
      <c r="E13" s="227"/>
      <c r="F13" s="159">
        <f t="shared" si="1"/>
        <v>0</v>
      </c>
      <c r="G13" s="225"/>
      <c r="H13" s="226">
        <f t="shared" si="2"/>
        <v>0</v>
      </c>
      <c r="I13" s="295"/>
      <c r="J13" s="295"/>
      <c r="K13" s="295"/>
      <c r="L13" s="162">
        <f t="shared" si="3"/>
        <v>0</v>
      </c>
      <c r="M13" s="164"/>
      <c r="N13" s="159">
        <f t="shared" si="4"/>
        <v>0</v>
      </c>
      <c r="O13" s="165"/>
      <c r="P13" s="158">
        <f t="shared" si="5"/>
        <v>0</v>
      </c>
      <c r="Q13" s="164"/>
      <c r="R13" s="159">
        <f t="shared" si="6"/>
        <v>0</v>
      </c>
      <c r="S13" s="165"/>
      <c r="T13" s="158">
        <f t="shared" si="7"/>
        <v>0</v>
      </c>
      <c r="U13" s="164"/>
      <c r="V13" s="159">
        <f t="shared" si="8"/>
        <v>0</v>
      </c>
      <c r="W13" s="166"/>
      <c r="X13" s="158">
        <f t="shared" si="9"/>
        <v>0</v>
      </c>
      <c r="Y13" s="164"/>
      <c r="Z13" s="159">
        <f t="shared" si="10"/>
        <v>0</v>
      </c>
      <c r="AA13" s="165"/>
    </row>
    <row r="14" spans="1:27" ht="15" customHeight="1" x14ac:dyDescent="0.25">
      <c r="A14" s="159">
        <v>4</v>
      </c>
      <c r="B14" s="187"/>
      <c r="C14" s="187" t="s">
        <v>6</v>
      </c>
      <c r="D14" s="187"/>
      <c r="E14" s="227"/>
      <c r="F14" s="159">
        <f t="shared" si="1"/>
        <v>0</v>
      </c>
      <c r="G14" s="225"/>
      <c r="H14" s="226">
        <f t="shared" si="2"/>
        <v>0</v>
      </c>
      <c r="I14" s="295"/>
      <c r="J14" s="295"/>
      <c r="K14" s="295"/>
      <c r="L14" s="162">
        <f t="shared" si="3"/>
        <v>0</v>
      </c>
      <c r="M14" s="164"/>
      <c r="N14" s="159">
        <f t="shared" si="4"/>
        <v>0</v>
      </c>
      <c r="O14" s="165"/>
      <c r="P14" s="158">
        <f t="shared" si="5"/>
        <v>0</v>
      </c>
      <c r="Q14" s="164"/>
      <c r="R14" s="159">
        <f t="shared" si="6"/>
        <v>0</v>
      </c>
      <c r="S14" s="165"/>
      <c r="T14" s="158">
        <f t="shared" si="7"/>
        <v>0</v>
      </c>
      <c r="U14" s="164"/>
      <c r="V14" s="159">
        <f t="shared" si="8"/>
        <v>0</v>
      </c>
      <c r="W14" s="166"/>
      <c r="X14" s="158">
        <f t="shared" si="9"/>
        <v>0</v>
      </c>
      <c r="Y14" s="164"/>
      <c r="Z14" s="159">
        <f t="shared" si="10"/>
        <v>0</v>
      </c>
      <c r="AA14" s="165"/>
    </row>
    <row r="15" spans="1:27" ht="15" customHeight="1" x14ac:dyDescent="0.25">
      <c r="A15" s="159">
        <v>5</v>
      </c>
      <c r="B15" s="187"/>
      <c r="C15" s="187" t="s">
        <v>6</v>
      </c>
      <c r="D15" s="187"/>
      <c r="E15" s="227"/>
      <c r="F15" s="159">
        <f t="shared" si="1"/>
        <v>0</v>
      </c>
      <c r="G15" s="225"/>
      <c r="H15" s="226">
        <f t="shared" si="2"/>
        <v>0</v>
      </c>
      <c r="I15" s="295"/>
      <c r="J15" s="295"/>
      <c r="K15" s="295"/>
      <c r="L15" s="162">
        <f t="shared" si="3"/>
        <v>0</v>
      </c>
      <c r="M15" s="164"/>
      <c r="N15" s="159">
        <f t="shared" si="4"/>
        <v>0</v>
      </c>
      <c r="O15" s="165"/>
      <c r="P15" s="158">
        <f t="shared" si="5"/>
        <v>0</v>
      </c>
      <c r="Q15" s="164"/>
      <c r="R15" s="159">
        <f t="shared" si="6"/>
        <v>0</v>
      </c>
      <c r="S15" s="165"/>
      <c r="T15" s="158">
        <f t="shared" si="7"/>
        <v>0</v>
      </c>
      <c r="U15" s="164"/>
      <c r="V15" s="159">
        <f t="shared" si="8"/>
        <v>0</v>
      </c>
      <c r="W15" s="166"/>
      <c r="X15" s="158">
        <f t="shared" si="9"/>
        <v>0</v>
      </c>
      <c r="Y15" s="164"/>
      <c r="Z15" s="159">
        <f t="shared" si="10"/>
        <v>0</v>
      </c>
      <c r="AA15" s="165"/>
    </row>
    <row r="16" spans="1:27" ht="15" customHeight="1" x14ac:dyDescent="0.25">
      <c r="A16" s="159">
        <v>6</v>
      </c>
      <c r="B16" s="187"/>
      <c r="C16" s="187" t="s">
        <v>6</v>
      </c>
      <c r="D16" s="187"/>
      <c r="E16" s="227"/>
      <c r="F16" s="159">
        <f t="shared" si="1"/>
        <v>0</v>
      </c>
      <c r="G16" s="225"/>
      <c r="H16" s="226">
        <f t="shared" si="2"/>
        <v>0</v>
      </c>
      <c r="I16" s="295"/>
      <c r="J16" s="295"/>
      <c r="K16" s="295"/>
      <c r="L16" s="162">
        <f t="shared" si="3"/>
        <v>0</v>
      </c>
      <c r="M16" s="164"/>
      <c r="N16" s="159">
        <f t="shared" si="4"/>
        <v>0</v>
      </c>
      <c r="O16" s="165"/>
      <c r="P16" s="158">
        <f t="shared" si="5"/>
        <v>0</v>
      </c>
      <c r="Q16" s="164"/>
      <c r="R16" s="159">
        <f t="shared" si="6"/>
        <v>0</v>
      </c>
      <c r="S16" s="165"/>
      <c r="T16" s="158">
        <f t="shared" si="7"/>
        <v>0</v>
      </c>
      <c r="U16" s="164"/>
      <c r="V16" s="159">
        <f t="shared" si="8"/>
        <v>0</v>
      </c>
      <c r="W16" s="166"/>
      <c r="X16" s="158">
        <f t="shared" si="9"/>
        <v>0</v>
      </c>
      <c r="Y16" s="164"/>
      <c r="Z16" s="159">
        <f t="shared" si="10"/>
        <v>0</v>
      </c>
      <c r="AA16" s="165"/>
    </row>
    <row r="17" spans="1:27" x14ac:dyDescent="0.25">
      <c r="A17" s="159">
        <v>7</v>
      </c>
      <c r="B17" s="187"/>
      <c r="C17" s="187" t="s">
        <v>6</v>
      </c>
      <c r="D17" s="187"/>
      <c r="E17" s="227"/>
      <c r="F17" s="159">
        <f t="shared" si="1"/>
        <v>0</v>
      </c>
      <c r="G17" s="225"/>
      <c r="H17" s="226">
        <f t="shared" si="2"/>
        <v>0</v>
      </c>
      <c r="I17" s="295"/>
      <c r="J17" s="295"/>
      <c r="K17" s="295"/>
      <c r="L17" s="162">
        <f t="shared" si="3"/>
        <v>0</v>
      </c>
      <c r="M17" s="164"/>
      <c r="N17" s="159">
        <f t="shared" si="4"/>
        <v>0</v>
      </c>
      <c r="O17" s="165"/>
      <c r="P17" s="158">
        <f t="shared" si="5"/>
        <v>0</v>
      </c>
      <c r="Q17" s="164"/>
      <c r="R17" s="159">
        <f t="shared" si="6"/>
        <v>0</v>
      </c>
      <c r="S17" s="165"/>
      <c r="T17" s="158">
        <f t="shared" si="7"/>
        <v>0</v>
      </c>
      <c r="U17" s="164"/>
      <c r="V17" s="159">
        <f t="shared" si="8"/>
        <v>0</v>
      </c>
      <c r="W17" s="166"/>
      <c r="X17" s="158">
        <f t="shared" si="9"/>
        <v>0</v>
      </c>
      <c r="Y17" s="164"/>
      <c r="Z17" s="159">
        <f t="shared" si="10"/>
        <v>0</v>
      </c>
      <c r="AA17" s="165"/>
    </row>
    <row r="18" spans="1:27" x14ac:dyDescent="0.25">
      <c r="A18" s="159">
        <v>8</v>
      </c>
      <c r="B18" s="187"/>
      <c r="C18" s="187" t="s">
        <v>6</v>
      </c>
      <c r="D18" s="187"/>
      <c r="E18" s="227"/>
      <c r="F18" s="159">
        <f t="shared" si="1"/>
        <v>0</v>
      </c>
      <c r="G18" s="225"/>
      <c r="H18" s="226">
        <f t="shared" si="2"/>
        <v>0</v>
      </c>
      <c r="I18" s="295"/>
      <c r="J18" s="295"/>
      <c r="K18" s="295"/>
      <c r="L18" s="162">
        <f t="shared" si="3"/>
        <v>0</v>
      </c>
      <c r="M18" s="164"/>
      <c r="N18" s="159">
        <f t="shared" si="4"/>
        <v>0</v>
      </c>
      <c r="O18" s="165"/>
      <c r="P18" s="158">
        <f t="shared" si="5"/>
        <v>0</v>
      </c>
      <c r="Q18" s="164"/>
      <c r="R18" s="159">
        <f t="shared" si="6"/>
        <v>0</v>
      </c>
      <c r="S18" s="165"/>
      <c r="T18" s="158">
        <f t="shared" si="7"/>
        <v>0</v>
      </c>
      <c r="U18" s="164"/>
      <c r="V18" s="159">
        <f t="shared" si="8"/>
        <v>0</v>
      </c>
      <c r="W18" s="166"/>
      <c r="X18" s="158">
        <f t="shared" si="9"/>
        <v>0</v>
      </c>
      <c r="Y18" s="164"/>
      <c r="Z18" s="159">
        <f t="shared" si="10"/>
        <v>0</v>
      </c>
      <c r="AA18" s="165"/>
    </row>
    <row r="19" spans="1:27" x14ac:dyDescent="0.25">
      <c r="A19" s="159">
        <v>9</v>
      </c>
      <c r="B19" s="187"/>
      <c r="C19" s="187" t="s">
        <v>6</v>
      </c>
      <c r="D19" s="187"/>
      <c r="E19" s="227"/>
      <c r="F19" s="159">
        <f t="shared" si="1"/>
        <v>0</v>
      </c>
      <c r="G19" s="225"/>
      <c r="H19" s="226">
        <f t="shared" si="2"/>
        <v>0</v>
      </c>
      <c r="I19" s="295"/>
      <c r="J19" s="295"/>
      <c r="K19" s="295"/>
      <c r="L19" s="162">
        <f t="shared" si="3"/>
        <v>0</v>
      </c>
      <c r="M19" s="164"/>
      <c r="N19" s="159">
        <f t="shared" si="4"/>
        <v>0</v>
      </c>
      <c r="O19" s="165"/>
      <c r="P19" s="158">
        <f t="shared" si="5"/>
        <v>0</v>
      </c>
      <c r="Q19" s="164"/>
      <c r="R19" s="159">
        <f t="shared" si="6"/>
        <v>0</v>
      </c>
      <c r="S19" s="165"/>
      <c r="T19" s="158">
        <f t="shared" si="7"/>
        <v>0</v>
      </c>
      <c r="U19" s="164"/>
      <c r="V19" s="159">
        <f t="shared" si="8"/>
        <v>0</v>
      </c>
      <c r="W19" s="166"/>
      <c r="X19" s="158">
        <f t="shared" si="9"/>
        <v>0</v>
      </c>
      <c r="Y19" s="164"/>
      <c r="Z19" s="159">
        <f t="shared" si="10"/>
        <v>0</v>
      </c>
      <c r="AA19" s="165"/>
    </row>
    <row r="20" spans="1:27" x14ac:dyDescent="0.25">
      <c r="A20" s="159">
        <v>10</v>
      </c>
      <c r="B20" s="187"/>
      <c r="C20" s="187" t="s">
        <v>6</v>
      </c>
      <c r="D20" s="187"/>
      <c r="E20" s="227"/>
      <c r="F20" s="159">
        <f t="shared" si="1"/>
        <v>0</v>
      </c>
      <c r="G20" s="225"/>
      <c r="H20" s="226">
        <f t="shared" si="2"/>
        <v>0</v>
      </c>
      <c r="I20" s="295"/>
      <c r="J20" s="295"/>
      <c r="K20" s="295"/>
      <c r="L20" s="162">
        <f t="shared" si="3"/>
        <v>0</v>
      </c>
      <c r="M20" s="164"/>
      <c r="N20" s="159">
        <f t="shared" si="4"/>
        <v>0</v>
      </c>
      <c r="O20" s="165"/>
      <c r="P20" s="158">
        <f t="shared" si="5"/>
        <v>0</v>
      </c>
      <c r="Q20" s="164"/>
      <c r="R20" s="159">
        <f t="shared" si="6"/>
        <v>0</v>
      </c>
      <c r="S20" s="165"/>
      <c r="T20" s="158">
        <f t="shared" si="7"/>
        <v>0</v>
      </c>
      <c r="U20" s="164"/>
      <c r="V20" s="159">
        <f t="shared" si="8"/>
        <v>0</v>
      </c>
      <c r="W20" s="166"/>
      <c r="X20" s="158">
        <f t="shared" si="9"/>
        <v>0</v>
      </c>
      <c r="Y20" s="164"/>
      <c r="Z20" s="159">
        <f t="shared" si="10"/>
        <v>0</v>
      </c>
      <c r="AA20" s="165"/>
    </row>
    <row r="21" spans="1:27" x14ac:dyDescent="0.25">
      <c r="A21" s="159">
        <v>11</v>
      </c>
      <c r="B21" s="187"/>
      <c r="C21" s="187" t="s">
        <v>6</v>
      </c>
      <c r="D21" s="187"/>
      <c r="E21" s="227"/>
      <c r="F21" s="159">
        <f t="shared" si="1"/>
        <v>0</v>
      </c>
      <c r="G21" s="225"/>
      <c r="H21" s="226">
        <f t="shared" si="2"/>
        <v>0</v>
      </c>
      <c r="I21" s="295"/>
      <c r="J21" s="295"/>
      <c r="K21" s="295"/>
      <c r="L21" s="162">
        <f t="shared" si="3"/>
        <v>0</v>
      </c>
      <c r="M21" s="164"/>
      <c r="N21" s="159">
        <f t="shared" si="4"/>
        <v>0</v>
      </c>
      <c r="O21" s="165"/>
      <c r="P21" s="158">
        <f t="shared" si="5"/>
        <v>0</v>
      </c>
      <c r="Q21" s="164"/>
      <c r="R21" s="159">
        <f t="shared" si="6"/>
        <v>0</v>
      </c>
      <c r="S21" s="165"/>
      <c r="T21" s="158">
        <f t="shared" si="7"/>
        <v>0</v>
      </c>
      <c r="U21" s="164"/>
      <c r="V21" s="159">
        <f t="shared" si="8"/>
        <v>0</v>
      </c>
      <c r="W21" s="166"/>
      <c r="X21" s="158">
        <f t="shared" si="9"/>
        <v>0</v>
      </c>
      <c r="Y21" s="164"/>
      <c r="Z21" s="159">
        <f t="shared" si="10"/>
        <v>0</v>
      </c>
      <c r="AA21" s="165"/>
    </row>
    <row r="22" spans="1:27" x14ac:dyDescent="0.25">
      <c r="A22" s="159">
        <v>12</v>
      </c>
      <c r="B22" s="187"/>
      <c r="C22" s="187" t="s">
        <v>6</v>
      </c>
      <c r="D22" s="187"/>
      <c r="E22" s="227"/>
      <c r="F22" s="159">
        <f t="shared" si="1"/>
        <v>0</v>
      </c>
      <c r="G22" s="225"/>
      <c r="H22" s="226">
        <f t="shared" si="2"/>
        <v>0</v>
      </c>
      <c r="I22" s="295"/>
      <c r="J22" s="295"/>
      <c r="K22" s="295"/>
      <c r="L22" s="162">
        <f t="shared" si="3"/>
        <v>0</v>
      </c>
      <c r="M22" s="164"/>
      <c r="N22" s="159">
        <f t="shared" si="4"/>
        <v>0</v>
      </c>
      <c r="O22" s="165"/>
      <c r="P22" s="158">
        <f t="shared" si="5"/>
        <v>0</v>
      </c>
      <c r="Q22" s="164"/>
      <c r="R22" s="159">
        <f t="shared" si="6"/>
        <v>0</v>
      </c>
      <c r="S22" s="165"/>
      <c r="T22" s="158">
        <f t="shared" si="7"/>
        <v>0</v>
      </c>
      <c r="U22" s="164"/>
      <c r="V22" s="159">
        <f t="shared" si="8"/>
        <v>0</v>
      </c>
      <c r="W22" s="166"/>
      <c r="X22" s="158">
        <f t="shared" si="9"/>
        <v>0</v>
      </c>
      <c r="Y22" s="164"/>
      <c r="Z22" s="159">
        <f t="shared" si="10"/>
        <v>0</v>
      </c>
      <c r="AA22" s="165"/>
    </row>
    <row r="23" spans="1:27" x14ac:dyDescent="0.25">
      <c r="A23" s="159">
        <v>13</v>
      </c>
      <c r="B23" s="187"/>
      <c r="C23" s="187" t="s">
        <v>6</v>
      </c>
      <c r="D23" s="187"/>
      <c r="E23" s="227"/>
      <c r="F23" s="159">
        <f t="shared" si="1"/>
        <v>0</v>
      </c>
      <c r="G23" s="225"/>
      <c r="H23" s="226">
        <f t="shared" si="2"/>
        <v>0</v>
      </c>
      <c r="I23" s="295"/>
      <c r="J23" s="295"/>
      <c r="K23" s="295"/>
      <c r="L23" s="162">
        <f t="shared" si="3"/>
        <v>0</v>
      </c>
      <c r="M23" s="164"/>
      <c r="N23" s="159">
        <f t="shared" si="4"/>
        <v>0</v>
      </c>
      <c r="O23" s="165"/>
      <c r="P23" s="158">
        <f t="shared" si="5"/>
        <v>0</v>
      </c>
      <c r="Q23" s="164"/>
      <c r="R23" s="159">
        <f t="shared" si="6"/>
        <v>0</v>
      </c>
      <c r="S23" s="165"/>
      <c r="T23" s="158">
        <f t="shared" si="7"/>
        <v>0</v>
      </c>
      <c r="U23" s="164"/>
      <c r="V23" s="159">
        <f t="shared" si="8"/>
        <v>0</v>
      </c>
      <c r="W23" s="166"/>
      <c r="X23" s="158">
        <f t="shared" si="9"/>
        <v>0</v>
      </c>
      <c r="Y23" s="164"/>
      <c r="Z23" s="159">
        <f t="shared" si="10"/>
        <v>0</v>
      </c>
      <c r="AA23" s="165"/>
    </row>
    <row r="24" spans="1:27" x14ac:dyDescent="0.25">
      <c r="A24" s="159">
        <v>14</v>
      </c>
      <c r="B24" s="187"/>
      <c r="C24" s="187" t="s">
        <v>6</v>
      </c>
      <c r="D24" s="187"/>
      <c r="E24" s="227"/>
      <c r="F24" s="159">
        <f t="shared" si="1"/>
        <v>0</v>
      </c>
      <c r="G24" s="225"/>
      <c r="H24" s="226">
        <f t="shared" si="2"/>
        <v>0</v>
      </c>
      <c r="I24" s="295"/>
      <c r="J24" s="295"/>
      <c r="K24" s="295"/>
      <c r="L24" s="162">
        <f t="shared" si="3"/>
        <v>0</v>
      </c>
      <c r="M24" s="164"/>
      <c r="N24" s="159">
        <f t="shared" si="4"/>
        <v>0</v>
      </c>
      <c r="O24" s="165"/>
      <c r="P24" s="158">
        <f t="shared" si="5"/>
        <v>0</v>
      </c>
      <c r="Q24" s="164"/>
      <c r="R24" s="159">
        <f t="shared" si="6"/>
        <v>0</v>
      </c>
      <c r="S24" s="165"/>
      <c r="T24" s="158">
        <f t="shared" si="7"/>
        <v>0</v>
      </c>
      <c r="U24" s="164"/>
      <c r="V24" s="159">
        <f t="shared" si="8"/>
        <v>0</v>
      </c>
      <c r="W24" s="166"/>
      <c r="X24" s="158">
        <f t="shared" si="9"/>
        <v>0</v>
      </c>
      <c r="Y24" s="164"/>
      <c r="Z24" s="159">
        <f t="shared" si="10"/>
        <v>0</v>
      </c>
      <c r="AA24" s="165"/>
    </row>
    <row r="25" spans="1:27" x14ac:dyDescent="0.25">
      <c r="A25" s="159">
        <v>15</v>
      </c>
      <c r="B25" s="187"/>
      <c r="C25" s="187" t="s">
        <v>6</v>
      </c>
      <c r="D25" s="187"/>
      <c r="E25" s="227"/>
      <c r="F25" s="159">
        <f t="shared" si="1"/>
        <v>0</v>
      </c>
      <c r="G25" s="225"/>
      <c r="H25" s="226">
        <f t="shared" si="2"/>
        <v>0</v>
      </c>
      <c r="I25" s="295"/>
      <c r="J25" s="295"/>
      <c r="K25" s="295"/>
      <c r="L25" s="162">
        <f t="shared" si="3"/>
        <v>0</v>
      </c>
      <c r="M25" s="164"/>
      <c r="N25" s="159">
        <f t="shared" si="4"/>
        <v>0</v>
      </c>
      <c r="O25" s="165"/>
      <c r="P25" s="158">
        <f t="shared" si="5"/>
        <v>0</v>
      </c>
      <c r="Q25" s="164"/>
      <c r="R25" s="159">
        <f t="shared" si="6"/>
        <v>0</v>
      </c>
      <c r="S25" s="165"/>
      <c r="T25" s="158">
        <f t="shared" si="7"/>
        <v>0</v>
      </c>
      <c r="U25" s="164"/>
      <c r="V25" s="159">
        <f t="shared" si="8"/>
        <v>0</v>
      </c>
      <c r="W25" s="166"/>
      <c r="X25" s="158">
        <f t="shared" si="9"/>
        <v>0</v>
      </c>
      <c r="Y25" s="164"/>
      <c r="Z25" s="159">
        <f t="shared" si="10"/>
        <v>0</v>
      </c>
      <c r="AA25" s="165"/>
    </row>
    <row r="26" spans="1:27" x14ac:dyDescent="0.25">
      <c r="A26" s="159">
        <v>16</v>
      </c>
      <c r="B26" s="187"/>
      <c r="C26" s="187" t="s">
        <v>6</v>
      </c>
      <c r="D26" s="187"/>
      <c r="E26" s="227"/>
      <c r="F26" s="159">
        <f t="shared" si="1"/>
        <v>0</v>
      </c>
      <c r="G26" s="225"/>
      <c r="H26" s="226">
        <f t="shared" si="2"/>
        <v>0</v>
      </c>
      <c r="I26" s="295"/>
      <c r="J26" s="295"/>
      <c r="K26" s="295"/>
      <c r="L26" s="162">
        <f t="shared" si="3"/>
        <v>0</v>
      </c>
      <c r="M26" s="164"/>
      <c r="N26" s="159">
        <f t="shared" si="4"/>
        <v>0</v>
      </c>
      <c r="O26" s="165"/>
      <c r="P26" s="158">
        <f t="shared" si="5"/>
        <v>0</v>
      </c>
      <c r="Q26" s="164"/>
      <c r="R26" s="159">
        <f t="shared" si="6"/>
        <v>0</v>
      </c>
      <c r="S26" s="165"/>
      <c r="T26" s="158">
        <f t="shared" si="7"/>
        <v>0</v>
      </c>
      <c r="U26" s="164"/>
      <c r="V26" s="159">
        <f t="shared" si="8"/>
        <v>0</v>
      </c>
      <c r="W26" s="166"/>
      <c r="X26" s="158">
        <f t="shared" si="9"/>
        <v>0</v>
      </c>
      <c r="Y26" s="164"/>
      <c r="Z26" s="159">
        <f t="shared" si="10"/>
        <v>0</v>
      </c>
      <c r="AA26" s="165"/>
    </row>
    <row r="27" spans="1:27" x14ac:dyDescent="0.25">
      <c r="A27" s="159">
        <v>17</v>
      </c>
      <c r="B27" s="187"/>
      <c r="C27" s="187" t="s">
        <v>6</v>
      </c>
      <c r="D27" s="187"/>
      <c r="E27" s="227"/>
      <c r="F27" s="159">
        <f t="shared" si="1"/>
        <v>0</v>
      </c>
      <c r="G27" s="225"/>
      <c r="H27" s="226">
        <f t="shared" si="2"/>
        <v>0</v>
      </c>
      <c r="I27" s="295"/>
      <c r="J27" s="295"/>
      <c r="K27" s="295"/>
      <c r="L27" s="162">
        <f t="shared" si="3"/>
        <v>0</v>
      </c>
      <c r="M27" s="164"/>
      <c r="N27" s="159">
        <f t="shared" si="4"/>
        <v>0</v>
      </c>
      <c r="O27" s="165"/>
      <c r="P27" s="158">
        <f t="shared" si="5"/>
        <v>0</v>
      </c>
      <c r="Q27" s="164"/>
      <c r="R27" s="159">
        <f t="shared" si="6"/>
        <v>0</v>
      </c>
      <c r="S27" s="165"/>
      <c r="T27" s="158">
        <f t="shared" si="7"/>
        <v>0</v>
      </c>
      <c r="U27" s="164"/>
      <c r="V27" s="159">
        <f t="shared" si="8"/>
        <v>0</v>
      </c>
      <c r="W27" s="166"/>
      <c r="X27" s="158">
        <f t="shared" si="9"/>
        <v>0</v>
      </c>
      <c r="Y27" s="164"/>
      <c r="Z27" s="159">
        <f t="shared" si="10"/>
        <v>0</v>
      </c>
      <c r="AA27" s="165"/>
    </row>
    <row r="28" spans="1:27" x14ac:dyDescent="0.25">
      <c r="A28" s="159">
        <v>18</v>
      </c>
      <c r="B28" s="187"/>
      <c r="C28" s="187" t="s">
        <v>6</v>
      </c>
      <c r="D28" s="187"/>
      <c r="E28" s="227"/>
      <c r="F28" s="159">
        <f t="shared" si="1"/>
        <v>0</v>
      </c>
      <c r="G28" s="225"/>
      <c r="H28" s="226">
        <f t="shared" si="2"/>
        <v>0</v>
      </c>
      <c r="I28" s="295"/>
      <c r="J28" s="295"/>
      <c r="K28" s="295"/>
      <c r="L28" s="162">
        <f t="shared" si="3"/>
        <v>0</v>
      </c>
      <c r="M28" s="164"/>
      <c r="N28" s="159">
        <f t="shared" si="4"/>
        <v>0</v>
      </c>
      <c r="O28" s="165"/>
      <c r="P28" s="158">
        <f t="shared" si="5"/>
        <v>0</v>
      </c>
      <c r="Q28" s="164"/>
      <c r="R28" s="159">
        <f t="shared" si="6"/>
        <v>0</v>
      </c>
      <c r="S28" s="165"/>
      <c r="T28" s="158">
        <f t="shared" si="7"/>
        <v>0</v>
      </c>
      <c r="U28" s="164"/>
      <c r="V28" s="159">
        <f t="shared" si="8"/>
        <v>0</v>
      </c>
      <c r="W28" s="166"/>
      <c r="X28" s="158">
        <f t="shared" si="9"/>
        <v>0</v>
      </c>
      <c r="Y28" s="164"/>
      <c r="Z28" s="159">
        <f t="shared" si="10"/>
        <v>0</v>
      </c>
      <c r="AA28" s="165"/>
    </row>
    <row r="29" spans="1:27" x14ac:dyDescent="0.25">
      <c r="A29" s="159">
        <v>19</v>
      </c>
      <c r="B29" s="187"/>
      <c r="C29" s="187" t="s">
        <v>6</v>
      </c>
      <c r="D29" s="187"/>
      <c r="E29" s="227"/>
      <c r="F29" s="159">
        <f t="shared" si="1"/>
        <v>0</v>
      </c>
      <c r="G29" s="225"/>
      <c r="H29" s="226">
        <f t="shared" si="2"/>
        <v>0</v>
      </c>
      <c r="I29" s="295"/>
      <c r="J29" s="295"/>
      <c r="K29" s="295"/>
      <c r="L29" s="162">
        <f t="shared" si="3"/>
        <v>0</v>
      </c>
      <c r="M29" s="164"/>
      <c r="N29" s="159">
        <f t="shared" si="4"/>
        <v>0</v>
      </c>
      <c r="O29" s="165"/>
      <c r="P29" s="158">
        <f t="shared" si="5"/>
        <v>0</v>
      </c>
      <c r="Q29" s="164"/>
      <c r="R29" s="159">
        <f t="shared" si="6"/>
        <v>0</v>
      </c>
      <c r="S29" s="165"/>
      <c r="T29" s="158">
        <f t="shared" si="7"/>
        <v>0</v>
      </c>
      <c r="U29" s="164"/>
      <c r="V29" s="159">
        <f t="shared" si="8"/>
        <v>0</v>
      </c>
      <c r="W29" s="166"/>
      <c r="X29" s="158">
        <f t="shared" si="9"/>
        <v>0</v>
      </c>
      <c r="Y29" s="164"/>
      <c r="Z29" s="159">
        <f t="shared" si="10"/>
        <v>0</v>
      </c>
      <c r="AA29" s="165"/>
    </row>
    <row r="30" spans="1:27" x14ac:dyDescent="0.25">
      <c r="A30" s="159">
        <v>20</v>
      </c>
      <c r="B30" s="187"/>
      <c r="C30" s="187" t="s">
        <v>6</v>
      </c>
      <c r="D30" s="187"/>
      <c r="E30" s="227"/>
      <c r="F30" s="159">
        <f t="shared" si="1"/>
        <v>0</v>
      </c>
      <c r="G30" s="225"/>
      <c r="H30" s="226">
        <f t="shared" si="2"/>
        <v>0</v>
      </c>
      <c r="I30" s="295"/>
      <c r="J30" s="295"/>
      <c r="K30" s="295"/>
      <c r="L30" s="162">
        <f t="shared" si="3"/>
        <v>0</v>
      </c>
      <c r="M30" s="164"/>
      <c r="N30" s="159">
        <f t="shared" si="4"/>
        <v>0</v>
      </c>
      <c r="O30" s="165"/>
      <c r="P30" s="158">
        <f t="shared" si="5"/>
        <v>0</v>
      </c>
      <c r="Q30" s="164"/>
      <c r="R30" s="159">
        <f t="shared" si="6"/>
        <v>0</v>
      </c>
      <c r="S30" s="165"/>
      <c r="T30" s="158">
        <f t="shared" si="7"/>
        <v>0</v>
      </c>
      <c r="U30" s="164"/>
      <c r="V30" s="159">
        <f t="shared" si="8"/>
        <v>0</v>
      </c>
      <c r="W30" s="166"/>
      <c r="X30" s="158">
        <f t="shared" si="9"/>
        <v>0</v>
      </c>
      <c r="Y30" s="164"/>
      <c r="Z30" s="159">
        <f t="shared" si="10"/>
        <v>0</v>
      </c>
      <c r="AA30" s="165"/>
    </row>
    <row r="31" spans="1:27" x14ac:dyDescent="0.25">
      <c r="A31" s="159">
        <v>21</v>
      </c>
      <c r="B31" s="187"/>
      <c r="C31" s="187" t="s">
        <v>6</v>
      </c>
      <c r="D31" s="187"/>
      <c r="E31" s="227"/>
      <c r="F31" s="159">
        <f t="shared" si="1"/>
        <v>0</v>
      </c>
      <c r="G31" s="225"/>
      <c r="H31" s="226">
        <f t="shared" si="2"/>
        <v>0</v>
      </c>
      <c r="I31" s="295"/>
      <c r="J31" s="295"/>
      <c r="K31" s="295"/>
      <c r="L31" s="162">
        <f t="shared" si="3"/>
        <v>0</v>
      </c>
      <c r="M31" s="164"/>
      <c r="N31" s="159">
        <f t="shared" si="4"/>
        <v>0</v>
      </c>
      <c r="O31" s="165"/>
      <c r="P31" s="158">
        <f t="shared" si="5"/>
        <v>0</v>
      </c>
      <c r="Q31" s="164"/>
      <c r="R31" s="159">
        <f t="shared" si="6"/>
        <v>0</v>
      </c>
      <c r="S31" s="165"/>
      <c r="T31" s="158">
        <f t="shared" si="7"/>
        <v>0</v>
      </c>
      <c r="U31" s="164"/>
      <c r="V31" s="159">
        <f t="shared" si="8"/>
        <v>0</v>
      </c>
      <c r="W31" s="166"/>
      <c r="X31" s="158">
        <f t="shared" si="9"/>
        <v>0</v>
      </c>
      <c r="Y31" s="164"/>
      <c r="Z31" s="159">
        <f t="shared" si="10"/>
        <v>0</v>
      </c>
      <c r="AA31" s="165"/>
    </row>
    <row r="32" spans="1:27" x14ac:dyDescent="0.25">
      <c r="A32" s="159">
        <v>22</v>
      </c>
      <c r="B32" s="187"/>
      <c r="C32" s="187" t="s">
        <v>6</v>
      </c>
      <c r="D32" s="187"/>
      <c r="E32" s="227"/>
      <c r="F32" s="159">
        <f t="shared" si="1"/>
        <v>0</v>
      </c>
      <c r="G32" s="225"/>
      <c r="H32" s="226">
        <f t="shared" si="2"/>
        <v>0</v>
      </c>
      <c r="I32" s="295"/>
      <c r="J32" s="295"/>
      <c r="K32" s="295"/>
      <c r="L32" s="162">
        <f t="shared" si="3"/>
        <v>0</v>
      </c>
      <c r="M32" s="164"/>
      <c r="N32" s="159">
        <f t="shared" si="4"/>
        <v>0</v>
      </c>
      <c r="O32" s="165"/>
      <c r="P32" s="158">
        <f t="shared" si="5"/>
        <v>0</v>
      </c>
      <c r="Q32" s="164"/>
      <c r="R32" s="159">
        <f t="shared" si="6"/>
        <v>0</v>
      </c>
      <c r="S32" s="165"/>
      <c r="T32" s="158">
        <f t="shared" si="7"/>
        <v>0</v>
      </c>
      <c r="U32" s="164"/>
      <c r="V32" s="159">
        <f t="shared" si="8"/>
        <v>0</v>
      </c>
      <c r="W32" s="166"/>
      <c r="X32" s="158">
        <f t="shared" si="9"/>
        <v>0</v>
      </c>
      <c r="Y32" s="164"/>
      <c r="Z32" s="159">
        <f t="shared" si="10"/>
        <v>0</v>
      </c>
      <c r="AA32" s="165"/>
    </row>
    <row r="33" spans="1:27" x14ac:dyDescent="0.25">
      <c r="A33" s="159">
        <v>23</v>
      </c>
      <c r="B33" s="187"/>
      <c r="C33" s="187" t="s">
        <v>6</v>
      </c>
      <c r="D33" s="187"/>
      <c r="E33" s="227"/>
      <c r="F33" s="159">
        <f t="shared" si="1"/>
        <v>0</v>
      </c>
      <c r="G33" s="225"/>
      <c r="H33" s="226">
        <f t="shared" si="2"/>
        <v>0</v>
      </c>
      <c r="I33" s="295"/>
      <c r="J33" s="295"/>
      <c r="K33" s="295"/>
      <c r="L33" s="162">
        <f t="shared" si="3"/>
        <v>0</v>
      </c>
      <c r="M33" s="164"/>
      <c r="N33" s="159">
        <f t="shared" si="4"/>
        <v>0</v>
      </c>
      <c r="O33" s="165"/>
      <c r="P33" s="158">
        <f t="shared" si="5"/>
        <v>0</v>
      </c>
      <c r="Q33" s="164"/>
      <c r="R33" s="159">
        <f t="shared" si="6"/>
        <v>0</v>
      </c>
      <c r="S33" s="165"/>
      <c r="T33" s="158">
        <f t="shared" si="7"/>
        <v>0</v>
      </c>
      <c r="U33" s="164"/>
      <c r="V33" s="159">
        <f t="shared" si="8"/>
        <v>0</v>
      </c>
      <c r="W33" s="166"/>
      <c r="X33" s="158">
        <f t="shared" si="9"/>
        <v>0</v>
      </c>
      <c r="Y33" s="164"/>
      <c r="Z33" s="159">
        <f t="shared" si="10"/>
        <v>0</v>
      </c>
      <c r="AA33" s="165"/>
    </row>
    <row r="34" spans="1:27" x14ac:dyDescent="0.25">
      <c r="A34" s="159">
        <v>24</v>
      </c>
      <c r="B34" s="187"/>
      <c r="C34" s="187" t="s">
        <v>6</v>
      </c>
      <c r="D34" s="187"/>
      <c r="E34" s="227"/>
      <c r="F34" s="159">
        <f t="shared" si="1"/>
        <v>0</v>
      </c>
      <c r="G34" s="225"/>
      <c r="H34" s="226">
        <f t="shared" si="2"/>
        <v>0</v>
      </c>
      <c r="I34" s="295"/>
      <c r="J34" s="295"/>
      <c r="K34" s="295"/>
      <c r="L34" s="162">
        <f t="shared" si="3"/>
        <v>0</v>
      </c>
      <c r="M34" s="164"/>
      <c r="N34" s="159">
        <f t="shared" si="4"/>
        <v>0</v>
      </c>
      <c r="O34" s="165"/>
      <c r="P34" s="158">
        <f t="shared" si="5"/>
        <v>0</v>
      </c>
      <c r="Q34" s="164"/>
      <c r="R34" s="159">
        <f t="shared" si="6"/>
        <v>0</v>
      </c>
      <c r="S34" s="165"/>
      <c r="T34" s="158">
        <f t="shared" si="7"/>
        <v>0</v>
      </c>
      <c r="U34" s="164"/>
      <c r="V34" s="159">
        <f t="shared" si="8"/>
        <v>0</v>
      </c>
      <c r="W34" s="166"/>
      <c r="X34" s="158">
        <f t="shared" si="9"/>
        <v>0</v>
      </c>
      <c r="Y34" s="164"/>
      <c r="Z34" s="159">
        <f t="shared" si="10"/>
        <v>0</v>
      </c>
      <c r="AA34" s="165"/>
    </row>
    <row r="35" spans="1:27" x14ac:dyDescent="0.25">
      <c r="A35" s="159">
        <v>25</v>
      </c>
      <c r="B35" s="187"/>
      <c r="C35" s="187" t="s">
        <v>6</v>
      </c>
      <c r="D35" s="187"/>
      <c r="E35" s="227"/>
      <c r="F35" s="159">
        <f t="shared" si="1"/>
        <v>0</v>
      </c>
      <c r="G35" s="225"/>
      <c r="H35" s="226">
        <f t="shared" si="2"/>
        <v>0</v>
      </c>
      <c r="I35" s="295"/>
      <c r="J35" s="295"/>
      <c r="K35" s="295"/>
      <c r="L35" s="162">
        <f t="shared" si="3"/>
        <v>0</v>
      </c>
      <c r="M35" s="164"/>
      <c r="N35" s="159">
        <f t="shared" si="4"/>
        <v>0</v>
      </c>
      <c r="O35" s="165"/>
      <c r="P35" s="158">
        <f t="shared" si="5"/>
        <v>0</v>
      </c>
      <c r="Q35" s="164"/>
      <c r="R35" s="159">
        <f t="shared" si="6"/>
        <v>0</v>
      </c>
      <c r="S35" s="165"/>
      <c r="T35" s="158">
        <f t="shared" si="7"/>
        <v>0</v>
      </c>
      <c r="U35" s="164"/>
      <c r="V35" s="159">
        <f t="shared" si="8"/>
        <v>0</v>
      </c>
      <c r="W35" s="166"/>
      <c r="X35" s="158">
        <f t="shared" si="9"/>
        <v>0</v>
      </c>
      <c r="Y35" s="164"/>
      <c r="Z35" s="159">
        <f t="shared" si="10"/>
        <v>0</v>
      </c>
      <c r="AA35" s="165"/>
    </row>
    <row r="36" spans="1:27" x14ac:dyDescent="0.25">
      <c r="A36" s="159">
        <v>26</v>
      </c>
      <c r="B36" s="187"/>
      <c r="C36" s="187" t="s">
        <v>6</v>
      </c>
      <c r="D36" s="187"/>
      <c r="E36" s="227"/>
      <c r="F36" s="159">
        <f t="shared" si="1"/>
        <v>0</v>
      </c>
      <c r="G36" s="225"/>
      <c r="H36" s="226">
        <f t="shared" si="2"/>
        <v>0</v>
      </c>
      <c r="I36" s="295"/>
      <c r="J36" s="295"/>
      <c r="K36" s="295"/>
      <c r="L36" s="162">
        <f t="shared" si="3"/>
        <v>0</v>
      </c>
      <c r="M36" s="164"/>
      <c r="N36" s="159">
        <f t="shared" si="4"/>
        <v>0</v>
      </c>
      <c r="O36" s="165"/>
      <c r="P36" s="158">
        <f t="shared" si="5"/>
        <v>0</v>
      </c>
      <c r="Q36" s="164"/>
      <c r="R36" s="159">
        <f t="shared" si="6"/>
        <v>0</v>
      </c>
      <c r="S36" s="165"/>
      <c r="T36" s="158">
        <f t="shared" si="7"/>
        <v>0</v>
      </c>
      <c r="U36" s="164"/>
      <c r="V36" s="159">
        <f t="shared" si="8"/>
        <v>0</v>
      </c>
      <c r="W36" s="166"/>
      <c r="X36" s="158">
        <f t="shared" si="9"/>
        <v>0</v>
      </c>
      <c r="Y36" s="164"/>
      <c r="Z36" s="159">
        <f t="shared" si="10"/>
        <v>0</v>
      </c>
      <c r="AA36" s="165"/>
    </row>
    <row r="37" spans="1:27" x14ac:dyDescent="0.25">
      <c r="A37" s="159">
        <v>27</v>
      </c>
      <c r="B37" s="187"/>
      <c r="C37" s="187" t="s">
        <v>6</v>
      </c>
      <c r="D37" s="187"/>
      <c r="E37" s="227"/>
      <c r="F37" s="159">
        <f t="shared" si="1"/>
        <v>0</v>
      </c>
      <c r="G37" s="225"/>
      <c r="H37" s="226">
        <f t="shared" si="2"/>
        <v>0</v>
      </c>
      <c r="I37" s="295"/>
      <c r="J37" s="295"/>
      <c r="K37" s="295"/>
      <c r="L37" s="162">
        <f t="shared" si="3"/>
        <v>0</v>
      </c>
      <c r="M37" s="164"/>
      <c r="N37" s="159">
        <f t="shared" si="4"/>
        <v>0</v>
      </c>
      <c r="O37" s="165"/>
      <c r="P37" s="158">
        <f t="shared" si="5"/>
        <v>0</v>
      </c>
      <c r="Q37" s="164"/>
      <c r="R37" s="159">
        <f t="shared" si="6"/>
        <v>0</v>
      </c>
      <c r="S37" s="165"/>
      <c r="T37" s="158">
        <f t="shared" si="7"/>
        <v>0</v>
      </c>
      <c r="U37" s="164"/>
      <c r="V37" s="159">
        <f t="shared" si="8"/>
        <v>0</v>
      </c>
      <c r="W37" s="166"/>
      <c r="X37" s="158">
        <f t="shared" si="9"/>
        <v>0</v>
      </c>
      <c r="Y37" s="164"/>
      <c r="Z37" s="159">
        <f t="shared" si="10"/>
        <v>0</v>
      </c>
      <c r="AA37" s="165"/>
    </row>
    <row r="38" spans="1:27" x14ac:dyDescent="0.25">
      <c r="A38" s="159">
        <v>28</v>
      </c>
      <c r="B38" s="187"/>
      <c r="C38" s="187" t="s">
        <v>6</v>
      </c>
      <c r="D38" s="187"/>
      <c r="E38" s="227"/>
      <c r="F38" s="159">
        <f t="shared" si="1"/>
        <v>0</v>
      </c>
      <c r="G38" s="225"/>
      <c r="H38" s="226">
        <f t="shared" si="2"/>
        <v>0</v>
      </c>
      <c r="I38" s="295"/>
      <c r="J38" s="295"/>
      <c r="K38" s="295"/>
      <c r="L38" s="162">
        <f t="shared" si="3"/>
        <v>0</v>
      </c>
      <c r="M38" s="164"/>
      <c r="N38" s="159">
        <f t="shared" si="4"/>
        <v>0</v>
      </c>
      <c r="O38" s="165"/>
      <c r="P38" s="158">
        <f t="shared" si="5"/>
        <v>0</v>
      </c>
      <c r="Q38" s="164"/>
      <c r="R38" s="159">
        <f t="shared" si="6"/>
        <v>0</v>
      </c>
      <c r="S38" s="165"/>
      <c r="T38" s="158">
        <f t="shared" si="7"/>
        <v>0</v>
      </c>
      <c r="U38" s="164"/>
      <c r="V38" s="159">
        <f t="shared" si="8"/>
        <v>0</v>
      </c>
      <c r="W38" s="166"/>
      <c r="X38" s="158">
        <f t="shared" si="9"/>
        <v>0</v>
      </c>
      <c r="Y38" s="164"/>
      <c r="Z38" s="159">
        <f t="shared" si="10"/>
        <v>0</v>
      </c>
      <c r="AA38" s="165"/>
    </row>
    <row r="39" spans="1:27" x14ac:dyDescent="0.25">
      <c r="A39" s="159">
        <v>29</v>
      </c>
      <c r="B39" s="187"/>
      <c r="C39" s="187" t="s">
        <v>6</v>
      </c>
      <c r="D39" s="187"/>
      <c r="E39" s="227"/>
      <c r="F39" s="159">
        <f t="shared" si="1"/>
        <v>0</v>
      </c>
      <c r="G39" s="225"/>
      <c r="H39" s="226">
        <f t="shared" si="2"/>
        <v>0</v>
      </c>
      <c r="I39" s="295"/>
      <c r="J39" s="295"/>
      <c r="K39" s="295"/>
      <c r="L39" s="162">
        <f t="shared" si="3"/>
        <v>0</v>
      </c>
      <c r="M39" s="164"/>
      <c r="N39" s="159">
        <f t="shared" si="4"/>
        <v>0</v>
      </c>
      <c r="O39" s="165"/>
      <c r="P39" s="158">
        <f t="shared" si="5"/>
        <v>0</v>
      </c>
      <c r="Q39" s="164"/>
      <c r="R39" s="159">
        <f t="shared" si="6"/>
        <v>0</v>
      </c>
      <c r="S39" s="165"/>
      <c r="T39" s="158">
        <f t="shared" si="7"/>
        <v>0</v>
      </c>
      <c r="U39" s="164"/>
      <c r="V39" s="159">
        <f t="shared" si="8"/>
        <v>0</v>
      </c>
      <c r="W39" s="166"/>
      <c r="X39" s="158">
        <f t="shared" si="9"/>
        <v>0</v>
      </c>
      <c r="Y39" s="164"/>
      <c r="Z39" s="159">
        <f t="shared" si="10"/>
        <v>0</v>
      </c>
      <c r="AA39" s="165"/>
    </row>
    <row r="40" spans="1:27" x14ac:dyDescent="0.25">
      <c r="A40" s="159">
        <v>30</v>
      </c>
      <c r="B40" s="187"/>
      <c r="C40" s="187" t="s">
        <v>6</v>
      </c>
      <c r="D40" s="187"/>
      <c r="E40" s="227"/>
      <c r="F40" s="159">
        <f t="shared" si="1"/>
        <v>0</v>
      </c>
      <c r="G40" s="225"/>
      <c r="H40" s="226">
        <f t="shared" si="2"/>
        <v>0</v>
      </c>
      <c r="I40" s="295"/>
      <c r="J40" s="295"/>
      <c r="K40" s="295"/>
      <c r="L40" s="162">
        <f t="shared" si="3"/>
        <v>0</v>
      </c>
      <c r="M40" s="164"/>
      <c r="N40" s="159">
        <f t="shared" si="4"/>
        <v>0</v>
      </c>
      <c r="O40" s="165"/>
      <c r="P40" s="158">
        <f t="shared" si="5"/>
        <v>0</v>
      </c>
      <c r="Q40" s="164"/>
      <c r="R40" s="159">
        <f t="shared" si="6"/>
        <v>0</v>
      </c>
      <c r="S40" s="165"/>
      <c r="T40" s="158">
        <f t="shared" si="7"/>
        <v>0</v>
      </c>
      <c r="U40" s="164"/>
      <c r="V40" s="159">
        <f t="shared" si="8"/>
        <v>0</v>
      </c>
      <c r="W40" s="166"/>
      <c r="X40" s="158">
        <f t="shared" si="9"/>
        <v>0</v>
      </c>
      <c r="Y40" s="164"/>
      <c r="Z40" s="159">
        <f t="shared" si="10"/>
        <v>0</v>
      </c>
      <c r="AA40" s="165"/>
    </row>
    <row r="41" spans="1:27" x14ac:dyDescent="0.25">
      <c r="A41" s="159">
        <v>31</v>
      </c>
      <c r="B41" s="187"/>
      <c r="C41" s="187" t="s">
        <v>6</v>
      </c>
      <c r="D41" s="187"/>
      <c r="E41" s="227"/>
      <c r="F41" s="159">
        <f t="shared" si="1"/>
        <v>0</v>
      </c>
      <c r="G41" s="225"/>
      <c r="H41" s="226">
        <f t="shared" si="2"/>
        <v>0</v>
      </c>
      <c r="I41" s="295"/>
      <c r="J41" s="295"/>
      <c r="K41" s="295"/>
      <c r="L41" s="162">
        <f t="shared" si="3"/>
        <v>0</v>
      </c>
      <c r="M41" s="164"/>
      <c r="N41" s="159">
        <f t="shared" si="4"/>
        <v>0</v>
      </c>
      <c r="O41" s="165"/>
      <c r="P41" s="158">
        <f t="shared" si="5"/>
        <v>0</v>
      </c>
      <c r="Q41" s="164"/>
      <c r="R41" s="159">
        <f t="shared" si="6"/>
        <v>0</v>
      </c>
      <c r="S41" s="165"/>
      <c r="T41" s="158">
        <f t="shared" si="7"/>
        <v>0</v>
      </c>
      <c r="U41" s="164"/>
      <c r="V41" s="159">
        <f t="shared" si="8"/>
        <v>0</v>
      </c>
      <c r="W41" s="166"/>
      <c r="X41" s="158">
        <f t="shared" si="9"/>
        <v>0</v>
      </c>
      <c r="Y41" s="164"/>
      <c r="Z41" s="159">
        <f t="shared" si="10"/>
        <v>0</v>
      </c>
      <c r="AA41" s="165"/>
    </row>
    <row r="42" spans="1:27" x14ac:dyDescent="0.25">
      <c r="A42" s="159">
        <v>32</v>
      </c>
      <c r="B42" s="187"/>
      <c r="C42" s="187" t="s">
        <v>6</v>
      </c>
      <c r="D42" s="187"/>
      <c r="E42" s="227"/>
      <c r="F42" s="159">
        <f t="shared" si="1"/>
        <v>0</v>
      </c>
      <c r="G42" s="225"/>
      <c r="H42" s="226">
        <f t="shared" si="2"/>
        <v>0</v>
      </c>
      <c r="I42" s="295"/>
      <c r="J42" s="295"/>
      <c r="K42" s="295"/>
      <c r="L42" s="162">
        <f t="shared" si="3"/>
        <v>0</v>
      </c>
      <c r="M42" s="164"/>
      <c r="N42" s="159">
        <f t="shared" si="4"/>
        <v>0</v>
      </c>
      <c r="O42" s="165"/>
      <c r="P42" s="158">
        <f t="shared" si="5"/>
        <v>0</v>
      </c>
      <c r="Q42" s="164"/>
      <c r="R42" s="159">
        <f t="shared" si="6"/>
        <v>0</v>
      </c>
      <c r="S42" s="165"/>
      <c r="T42" s="158">
        <f t="shared" si="7"/>
        <v>0</v>
      </c>
      <c r="U42" s="164"/>
      <c r="V42" s="159">
        <f t="shared" si="8"/>
        <v>0</v>
      </c>
      <c r="W42" s="166"/>
      <c r="X42" s="158">
        <f t="shared" si="9"/>
        <v>0</v>
      </c>
      <c r="Y42" s="164"/>
      <c r="Z42" s="159">
        <f t="shared" si="10"/>
        <v>0</v>
      </c>
      <c r="AA42" s="165"/>
    </row>
    <row r="43" spans="1:27" x14ac:dyDescent="0.25">
      <c r="A43" s="159">
        <v>33</v>
      </c>
      <c r="B43" s="187"/>
      <c r="C43" s="187" t="s">
        <v>6</v>
      </c>
      <c r="D43" s="187"/>
      <c r="E43" s="227"/>
      <c r="F43" s="159">
        <f t="shared" ref="F43:F74" si="11">IF(C43="b3.1", 5,IF(C43="b3.2", 2, IF(C43="b3.3", 3, IF(C43="b3.4", 3, IF(C43="b3.5", 1, IF(C43="b3.6", 2, IF(C43="b3.7", 2, IF(C43="b3.8", 2, IF(C43="b3.9", 2, IF(C43="b3.10", 1, IF(C43="b3.11", 1, IF(C43="b3.12", 15, IF(C43="b3.13", 10, IF(C43="b3.14", 2, IF(C43="b3.15", 1, IF(C43="b3.16", 1, IF(C43="b3.17", 1, IF(C43="b3.18", 0.5, IF(C43="b3.19", 0.5, IF(C43="b3.20", 0.5, IF(C43="b3.21", 3, IF(C43="b3.22", 5, IF(C43="b3.23", 10, IF(C43="b3.24", 8, IF(C43="b3.25", 15, IF(C43="b3.26", 15, IF(C43="b3.27", 10, IF(C43="b3.28", 4, IF(C43="b3.29", 10, IF(C43="b3.30", 0, IF(C43="b3.31", 0, IF(C43="b3.32", 0, IF(C43="b3.33", 0, IF(C43="b3.34", 0, IF(C43="b3.35", 0, IF(C43="b3.36", 0, 0))))))))))))))))))))))))))))))))))))</f>
        <v>0</v>
      </c>
      <c r="G43" s="225"/>
      <c r="H43" s="226">
        <f t="shared" ref="H43:H74" si="12">F43*G43</f>
        <v>0</v>
      </c>
      <c r="I43" s="295"/>
      <c r="J43" s="295"/>
      <c r="K43" s="295"/>
      <c r="L43" s="162">
        <f t="shared" ref="L43:L74" si="13">F43</f>
        <v>0</v>
      </c>
      <c r="M43" s="164"/>
      <c r="N43" s="159">
        <f t="shared" ref="N43:N74" si="14">L43*M43</f>
        <v>0</v>
      </c>
      <c r="O43" s="165"/>
      <c r="P43" s="158">
        <f t="shared" ref="P43:P74" si="15">F43</f>
        <v>0</v>
      </c>
      <c r="Q43" s="164"/>
      <c r="R43" s="159">
        <f t="shared" ref="R43:R74" si="16">Q43*P43</f>
        <v>0</v>
      </c>
      <c r="S43" s="165"/>
      <c r="T43" s="158">
        <f t="shared" ref="T43:T74" si="17">F43</f>
        <v>0</v>
      </c>
      <c r="U43" s="164"/>
      <c r="V43" s="159">
        <f t="shared" ref="V43:V74" si="18">U43*T43</f>
        <v>0</v>
      </c>
      <c r="W43" s="166"/>
      <c r="X43" s="158">
        <f t="shared" ref="X43:X74" si="19">F43</f>
        <v>0</v>
      </c>
      <c r="Y43" s="164"/>
      <c r="Z43" s="159">
        <f t="shared" ref="Z43:Z74" si="20">Y43*X43</f>
        <v>0</v>
      </c>
      <c r="AA43" s="165"/>
    </row>
    <row r="44" spans="1:27" x14ac:dyDescent="0.25">
      <c r="A44" s="159">
        <v>34</v>
      </c>
      <c r="B44" s="187"/>
      <c r="C44" s="187" t="s">
        <v>6</v>
      </c>
      <c r="D44" s="187"/>
      <c r="E44" s="227"/>
      <c r="F44" s="159">
        <f t="shared" si="11"/>
        <v>0</v>
      </c>
      <c r="G44" s="225"/>
      <c r="H44" s="226">
        <f t="shared" si="12"/>
        <v>0</v>
      </c>
      <c r="I44" s="295"/>
      <c r="J44" s="295"/>
      <c r="K44" s="295"/>
      <c r="L44" s="162">
        <f t="shared" si="13"/>
        <v>0</v>
      </c>
      <c r="M44" s="164"/>
      <c r="N44" s="159">
        <f t="shared" si="14"/>
        <v>0</v>
      </c>
      <c r="O44" s="165"/>
      <c r="P44" s="158">
        <f t="shared" si="15"/>
        <v>0</v>
      </c>
      <c r="Q44" s="164"/>
      <c r="R44" s="159">
        <f t="shared" si="16"/>
        <v>0</v>
      </c>
      <c r="S44" s="165"/>
      <c r="T44" s="158">
        <f t="shared" si="17"/>
        <v>0</v>
      </c>
      <c r="U44" s="164"/>
      <c r="V44" s="159">
        <f t="shared" si="18"/>
        <v>0</v>
      </c>
      <c r="W44" s="166"/>
      <c r="X44" s="158">
        <f t="shared" si="19"/>
        <v>0</v>
      </c>
      <c r="Y44" s="164"/>
      <c r="Z44" s="159">
        <f t="shared" si="20"/>
        <v>0</v>
      </c>
      <c r="AA44" s="165"/>
    </row>
    <row r="45" spans="1:27" x14ac:dyDescent="0.25">
      <c r="A45" s="159">
        <v>35</v>
      </c>
      <c r="B45" s="187"/>
      <c r="C45" s="187" t="s">
        <v>6</v>
      </c>
      <c r="D45" s="187"/>
      <c r="E45" s="227"/>
      <c r="F45" s="159">
        <f t="shared" si="11"/>
        <v>0</v>
      </c>
      <c r="G45" s="225"/>
      <c r="H45" s="226">
        <f t="shared" si="12"/>
        <v>0</v>
      </c>
      <c r="I45" s="295"/>
      <c r="J45" s="295"/>
      <c r="K45" s="295"/>
      <c r="L45" s="162">
        <f t="shared" si="13"/>
        <v>0</v>
      </c>
      <c r="M45" s="164"/>
      <c r="N45" s="159">
        <f t="shared" si="14"/>
        <v>0</v>
      </c>
      <c r="O45" s="165"/>
      <c r="P45" s="158">
        <f t="shared" si="15"/>
        <v>0</v>
      </c>
      <c r="Q45" s="164"/>
      <c r="R45" s="159">
        <f t="shared" si="16"/>
        <v>0</v>
      </c>
      <c r="S45" s="165"/>
      <c r="T45" s="158">
        <f t="shared" si="17"/>
        <v>0</v>
      </c>
      <c r="U45" s="164"/>
      <c r="V45" s="159">
        <f t="shared" si="18"/>
        <v>0</v>
      </c>
      <c r="W45" s="166"/>
      <c r="X45" s="158">
        <f t="shared" si="19"/>
        <v>0</v>
      </c>
      <c r="Y45" s="164"/>
      <c r="Z45" s="159">
        <f t="shared" si="20"/>
        <v>0</v>
      </c>
      <c r="AA45" s="165"/>
    </row>
    <row r="46" spans="1:27" x14ac:dyDescent="0.25">
      <c r="A46" s="159">
        <v>36</v>
      </c>
      <c r="B46" s="187"/>
      <c r="C46" s="187" t="s">
        <v>6</v>
      </c>
      <c r="D46" s="187"/>
      <c r="E46" s="227"/>
      <c r="F46" s="159">
        <f t="shared" si="11"/>
        <v>0</v>
      </c>
      <c r="G46" s="225"/>
      <c r="H46" s="226">
        <f t="shared" si="12"/>
        <v>0</v>
      </c>
      <c r="I46" s="295"/>
      <c r="J46" s="295"/>
      <c r="K46" s="295"/>
      <c r="L46" s="162">
        <f t="shared" si="13"/>
        <v>0</v>
      </c>
      <c r="M46" s="164"/>
      <c r="N46" s="159">
        <f t="shared" si="14"/>
        <v>0</v>
      </c>
      <c r="O46" s="165"/>
      <c r="P46" s="158">
        <f t="shared" si="15"/>
        <v>0</v>
      </c>
      <c r="Q46" s="164"/>
      <c r="R46" s="159">
        <f t="shared" si="16"/>
        <v>0</v>
      </c>
      <c r="S46" s="165"/>
      <c r="T46" s="158">
        <f t="shared" si="17"/>
        <v>0</v>
      </c>
      <c r="U46" s="164"/>
      <c r="V46" s="159">
        <f t="shared" si="18"/>
        <v>0</v>
      </c>
      <c r="W46" s="166"/>
      <c r="X46" s="158">
        <f t="shared" si="19"/>
        <v>0</v>
      </c>
      <c r="Y46" s="164"/>
      <c r="Z46" s="159">
        <f t="shared" si="20"/>
        <v>0</v>
      </c>
      <c r="AA46" s="165"/>
    </row>
    <row r="47" spans="1:27" x14ac:dyDescent="0.25">
      <c r="A47" s="159">
        <v>37</v>
      </c>
      <c r="B47" s="187"/>
      <c r="C47" s="187" t="s">
        <v>6</v>
      </c>
      <c r="D47" s="187"/>
      <c r="E47" s="227"/>
      <c r="F47" s="159">
        <f t="shared" si="11"/>
        <v>0</v>
      </c>
      <c r="G47" s="225"/>
      <c r="H47" s="226">
        <f t="shared" si="12"/>
        <v>0</v>
      </c>
      <c r="I47" s="295"/>
      <c r="J47" s="295"/>
      <c r="K47" s="295"/>
      <c r="L47" s="162">
        <f t="shared" si="13"/>
        <v>0</v>
      </c>
      <c r="M47" s="164"/>
      <c r="N47" s="159">
        <f t="shared" si="14"/>
        <v>0</v>
      </c>
      <c r="O47" s="165"/>
      <c r="P47" s="158">
        <f t="shared" si="15"/>
        <v>0</v>
      </c>
      <c r="Q47" s="164"/>
      <c r="R47" s="159">
        <f t="shared" si="16"/>
        <v>0</v>
      </c>
      <c r="S47" s="165"/>
      <c r="T47" s="158">
        <f t="shared" si="17"/>
        <v>0</v>
      </c>
      <c r="U47" s="164"/>
      <c r="V47" s="159">
        <f t="shared" si="18"/>
        <v>0</v>
      </c>
      <c r="W47" s="166"/>
      <c r="X47" s="158">
        <f t="shared" si="19"/>
        <v>0</v>
      </c>
      <c r="Y47" s="164"/>
      <c r="Z47" s="159">
        <f t="shared" si="20"/>
        <v>0</v>
      </c>
      <c r="AA47" s="165"/>
    </row>
    <row r="48" spans="1:27" x14ac:dyDescent="0.25">
      <c r="A48" s="159">
        <v>38</v>
      </c>
      <c r="B48" s="187"/>
      <c r="C48" s="187" t="s">
        <v>6</v>
      </c>
      <c r="D48" s="187"/>
      <c r="E48" s="227"/>
      <c r="F48" s="159">
        <f t="shared" si="11"/>
        <v>0</v>
      </c>
      <c r="G48" s="225"/>
      <c r="H48" s="226">
        <f t="shared" si="12"/>
        <v>0</v>
      </c>
      <c r="I48" s="295"/>
      <c r="J48" s="295"/>
      <c r="K48" s="295"/>
      <c r="L48" s="162">
        <f t="shared" si="13"/>
        <v>0</v>
      </c>
      <c r="M48" s="164"/>
      <c r="N48" s="159">
        <f t="shared" si="14"/>
        <v>0</v>
      </c>
      <c r="O48" s="165"/>
      <c r="P48" s="158">
        <f t="shared" si="15"/>
        <v>0</v>
      </c>
      <c r="Q48" s="164"/>
      <c r="R48" s="159">
        <f t="shared" si="16"/>
        <v>0</v>
      </c>
      <c r="S48" s="165"/>
      <c r="T48" s="158">
        <f t="shared" si="17"/>
        <v>0</v>
      </c>
      <c r="U48" s="164"/>
      <c r="V48" s="159">
        <f t="shared" si="18"/>
        <v>0</v>
      </c>
      <c r="W48" s="166"/>
      <c r="X48" s="158">
        <f t="shared" si="19"/>
        <v>0</v>
      </c>
      <c r="Y48" s="164"/>
      <c r="Z48" s="159">
        <f t="shared" si="20"/>
        <v>0</v>
      </c>
      <c r="AA48" s="165"/>
    </row>
    <row r="49" spans="1:27" x14ac:dyDescent="0.25">
      <c r="A49" s="159">
        <v>39</v>
      </c>
      <c r="B49" s="187"/>
      <c r="C49" s="187" t="s">
        <v>6</v>
      </c>
      <c r="D49" s="187"/>
      <c r="E49" s="227"/>
      <c r="F49" s="159">
        <f t="shared" si="11"/>
        <v>0</v>
      </c>
      <c r="G49" s="225"/>
      <c r="H49" s="226">
        <f t="shared" si="12"/>
        <v>0</v>
      </c>
      <c r="I49" s="295"/>
      <c r="J49" s="295"/>
      <c r="K49" s="295"/>
      <c r="L49" s="162">
        <f t="shared" si="13"/>
        <v>0</v>
      </c>
      <c r="M49" s="164"/>
      <c r="N49" s="159">
        <f t="shared" si="14"/>
        <v>0</v>
      </c>
      <c r="O49" s="165"/>
      <c r="P49" s="158">
        <f t="shared" si="15"/>
        <v>0</v>
      </c>
      <c r="Q49" s="164"/>
      <c r="R49" s="159">
        <f t="shared" si="16"/>
        <v>0</v>
      </c>
      <c r="S49" s="165"/>
      <c r="T49" s="158">
        <f t="shared" si="17"/>
        <v>0</v>
      </c>
      <c r="U49" s="164"/>
      <c r="V49" s="159">
        <f t="shared" si="18"/>
        <v>0</v>
      </c>
      <c r="W49" s="166"/>
      <c r="X49" s="158">
        <f t="shared" si="19"/>
        <v>0</v>
      </c>
      <c r="Y49" s="164"/>
      <c r="Z49" s="159">
        <f t="shared" si="20"/>
        <v>0</v>
      </c>
      <c r="AA49" s="165"/>
    </row>
    <row r="50" spans="1:27" x14ac:dyDescent="0.25">
      <c r="A50" s="159">
        <v>40</v>
      </c>
      <c r="B50" s="187"/>
      <c r="C50" s="187" t="s">
        <v>6</v>
      </c>
      <c r="D50" s="187"/>
      <c r="E50" s="227"/>
      <c r="F50" s="159">
        <f t="shared" si="11"/>
        <v>0</v>
      </c>
      <c r="G50" s="225"/>
      <c r="H50" s="226">
        <f t="shared" si="12"/>
        <v>0</v>
      </c>
      <c r="I50" s="295"/>
      <c r="J50" s="295"/>
      <c r="K50" s="295"/>
      <c r="L50" s="162">
        <f t="shared" si="13"/>
        <v>0</v>
      </c>
      <c r="M50" s="164"/>
      <c r="N50" s="159">
        <f t="shared" si="14"/>
        <v>0</v>
      </c>
      <c r="O50" s="165"/>
      <c r="P50" s="158">
        <f t="shared" si="15"/>
        <v>0</v>
      </c>
      <c r="Q50" s="164"/>
      <c r="R50" s="159">
        <f t="shared" si="16"/>
        <v>0</v>
      </c>
      <c r="S50" s="165"/>
      <c r="T50" s="158">
        <f t="shared" si="17"/>
        <v>0</v>
      </c>
      <c r="U50" s="164"/>
      <c r="V50" s="159">
        <f t="shared" si="18"/>
        <v>0</v>
      </c>
      <c r="W50" s="166"/>
      <c r="X50" s="158">
        <f t="shared" si="19"/>
        <v>0</v>
      </c>
      <c r="Y50" s="164"/>
      <c r="Z50" s="159">
        <f t="shared" si="20"/>
        <v>0</v>
      </c>
      <c r="AA50" s="165"/>
    </row>
    <row r="51" spans="1:27" x14ac:dyDescent="0.25">
      <c r="A51" s="159">
        <v>41</v>
      </c>
      <c r="B51" s="187"/>
      <c r="C51" s="187" t="s">
        <v>6</v>
      </c>
      <c r="D51" s="187"/>
      <c r="E51" s="227"/>
      <c r="F51" s="159">
        <f t="shared" si="11"/>
        <v>0</v>
      </c>
      <c r="G51" s="225"/>
      <c r="H51" s="226">
        <f t="shared" si="12"/>
        <v>0</v>
      </c>
      <c r="I51" s="295"/>
      <c r="J51" s="295"/>
      <c r="K51" s="295"/>
      <c r="L51" s="162">
        <f t="shared" si="13"/>
        <v>0</v>
      </c>
      <c r="M51" s="164"/>
      <c r="N51" s="159">
        <f t="shared" si="14"/>
        <v>0</v>
      </c>
      <c r="O51" s="165"/>
      <c r="P51" s="158">
        <f t="shared" si="15"/>
        <v>0</v>
      </c>
      <c r="Q51" s="164"/>
      <c r="R51" s="159">
        <f t="shared" si="16"/>
        <v>0</v>
      </c>
      <c r="S51" s="165"/>
      <c r="T51" s="158">
        <f t="shared" si="17"/>
        <v>0</v>
      </c>
      <c r="U51" s="164"/>
      <c r="V51" s="159">
        <f t="shared" si="18"/>
        <v>0</v>
      </c>
      <c r="W51" s="166"/>
      <c r="X51" s="158">
        <f t="shared" si="19"/>
        <v>0</v>
      </c>
      <c r="Y51" s="164"/>
      <c r="Z51" s="159">
        <f t="shared" si="20"/>
        <v>0</v>
      </c>
      <c r="AA51" s="165"/>
    </row>
    <row r="52" spans="1:27" x14ac:dyDescent="0.25">
      <c r="A52" s="159">
        <v>42</v>
      </c>
      <c r="B52" s="187"/>
      <c r="C52" s="187" t="s">
        <v>6</v>
      </c>
      <c r="D52" s="187"/>
      <c r="E52" s="227"/>
      <c r="F52" s="159">
        <f t="shared" si="11"/>
        <v>0</v>
      </c>
      <c r="G52" s="225"/>
      <c r="H52" s="226">
        <f t="shared" si="12"/>
        <v>0</v>
      </c>
      <c r="I52" s="295"/>
      <c r="J52" s="295"/>
      <c r="K52" s="295"/>
      <c r="L52" s="162">
        <f t="shared" si="13"/>
        <v>0</v>
      </c>
      <c r="M52" s="164"/>
      <c r="N52" s="159">
        <f t="shared" si="14"/>
        <v>0</v>
      </c>
      <c r="O52" s="165"/>
      <c r="P52" s="158">
        <f t="shared" si="15"/>
        <v>0</v>
      </c>
      <c r="Q52" s="164"/>
      <c r="R52" s="159">
        <f t="shared" si="16"/>
        <v>0</v>
      </c>
      <c r="S52" s="165"/>
      <c r="T52" s="158">
        <f t="shared" si="17"/>
        <v>0</v>
      </c>
      <c r="U52" s="164"/>
      <c r="V52" s="159">
        <f t="shared" si="18"/>
        <v>0</v>
      </c>
      <c r="W52" s="166"/>
      <c r="X52" s="158">
        <f t="shared" si="19"/>
        <v>0</v>
      </c>
      <c r="Y52" s="164"/>
      <c r="Z52" s="159">
        <f t="shared" si="20"/>
        <v>0</v>
      </c>
      <c r="AA52" s="165"/>
    </row>
    <row r="53" spans="1:27" x14ac:dyDescent="0.25">
      <c r="A53" s="159">
        <v>43</v>
      </c>
      <c r="B53" s="187"/>
      <c r="C53" s="187" t="s">
        <v>6</v>
      </c>
      <c r="D53" s="187"/>
      <c r="E53" s="227"/>
      <c r="F53" s="159">
        <f t="shared" si="11"/>
        <v>0</v>
      </c>
      <c r="G53" s="225"/>
      <c r="H53" s="226">
        <f t="shared" si="12"/>
        <v>0</v>
      </c>
      <c r="I53" s="295"/>
      <c r="J53" s="295"/>
      <c r="K53" s="295"/>
      <c r="L53" s="162">
        <f t="shared" si="13"/>
        <v>0</v>
      </c>
      <c r="M53" s="164"/>
      <c r="N53" s="159">
        <f t="shared" si="14"/>
        <v>0</v>
      </c>
      <c r="O53" s="165"/>
      <c r="P53" s="158">
        <f t="shared" si="15"/>
        <v>0</v>
      </c>
      <c r="Q53" s="164"/>
      <c r="R53" s="159">
        <f t="shared" si="16"/>
        <v>0</v>
      </c>
      <c r="S53" s="165"/>
      <c r="T53" s="158">
        <f t="shared" si="17"/>
        <v>0</v>
      </c>
      <c r="U53" s="164"/>
      <c r="V53" s="159">
        <f t="shared" si="18"/>
        <v>0</v>
      </c>
      <c r="W53" s="166"/>
      <c r="X53" s="158">
        <f t="shared" si="19"/>
        <v>0</v>
      </c>
      <c r="Y53" s="164"/>
      <c r="Z53" s="159">
        <f t="shared" si="20"/>
        <v>0</v>
      </c>
      <c r="AA53" s="165"/>
    </row>
    <row r="54" spans="1:27" x14ac:dyDescent="0.25">
      <c r="A54" s="159">
        <v>44</v>
      </c>
      <c r="B54" s="187"/>
      <c r="C54" s="187" t="s">
        <v>6</v>
      </c>
      <c r="D54" s="187"/>
      <c r="E54" s="227"/>
      <c r="F54" s="159">
        <f t="shared" si="11"/>
        <v>0</v>
      </c>
      <c r="G54" s="225"/>
      <c r="H54" s="226">
        <f t="shared" si="12"/>
        <v>0</v>
      </c>
      <c r="I54" s="295"/>
      <c r="J54" s="295"/>
      <c r="K54" s="295"/>
      <c r="L54" s="162">
        <f t="shared" si="13"/>
        <v>0</v>
      </c>
      <c r="M54" s="164"/>
      <c r="N54" s="159">
        <f t="shared" si="14"/>
        <v>0</v>
      </c>
      <c r="O54" s="165"/>
      <c r="P54" s="158">
        <f t="shared" si="15"/>
        <v>0</v>
      </c>
      <c r="Q54" s="164"/>
      <c r="R54" s="159">
        <f t="shared" si="16"/>
        <v>0</v>
      </c>
      <c r="S54" s="165"/>
      <c r="T54" s="158">
        <f t="shared" si="17"/>
        <v>0</v>
      </c>
      <c r="U54" s="164"/>
      <c r="V54" s="159">
        <f t="shared" si="18"/>
        <v>0</v>
      </c>
      <c r="W54" s="166"/>
      <c r="X54" s="158">
        <f t="shared" si="19"/>
        <v>0</v>
      </c>
      <c r="Y54" s="164"/>
      <c r="Z54" s="159">
        <f t="shared" si="20"/>
        <v>0</v>
      </c>
      <c r="AA54" s="165"/>
    </row>
    <row r="55" spans="1:27" x14ac:dyDescent="0.25">
      <c r="A55" s="159">
        <v>45</v>
      </c>
      <c r="B55" s="187"/>
      <c r="C55" s="187" t="s">
        <v>6</v>
      </c>
      <c r="D55" s="187"/>
      <c r="E55" s="227"/>
      <c r="F55" s="159">
        <f t="shared" si="11"/>
        <v>0</v>
      </c>
      <c r="G55" s="225"/>
      <c r="H55" s="226">
        <f t="shared" si="12"/>
        <v>0</v>
      </c>
      <c r="I55" s="295"/>
      <c r="J55" s="295"/>
      <c r="K55" s="295"/>
      <c r="L55" s="162">
        <f t="shared" si="13"/>
        <v>0</v>
      </c>
      <c r="M55" s="164"/>
      <c r="N55" s="159">
        <f t="shared" si="14"/>
        <v>0</v>
      </c>
      <c r="O55" s="165"/>
      <c r="P55" s="158">
        <f t="shared" si="15"/>
        <v>0</v>
      </c>
      <c r="Q55" s="164"/>
      <c r="R55" s="159">
        <f t="shared" si="16"/>
        <v>0</v>
      </c>
      <c r="S55" s="165"/>
      <c r="T55" s="158">
        <f t="shared" si="17"/>
        <v>0</v>
      </c>
      <c r="U55" s="164"/>
      <c r="V55" s="159">
        <f t="shared" si="18"/>
        <v>0</v>
      </c>
      <c r="W55" s="166"/>
      <c r="X55" s="158">
        <f t="shared" si="19"/>
        <v>0</v>
      </c>
      <c r="Y55" s="164"/>
      <c r="Z55" s="159">
        <f t="shared" si="20"/>
        <v>0</v>
      </c>
      <c r="AA55" s="165"/>
    </row>
    <row r="56" spans="1:27" x14ac:dyDescent="0.25">
      <c r="A56" s="159">
        <v>46</v>
      </c>
      <c r="B56" s="187"/>
      <c r="C56" s="187" t="s">
        <v>6</v>
      </c>
      <c r="D56" s="187"/>
      <c r="E56" s="227"/>
      <c r="F56" s="159">
        <f t="shared" si="11"/>
        <v>0</v>
      </c>
      <c r="G56" s="225"/>
      <c r="H56" s="226">
        <f t="shared" si="12"/>
        <v>0</v>
      </c>
      <c r="I56" s="295"/>
      <c r="J56" s="295"/>
      <c r="K56" s="295"/>
      <c r="L56" s="162">
        <f t="shared" si="13"/>
        <v>0</v>
      </c>
      <c r="M56" s="164"/>
      <c r="N56" s="159">
        <f t="shared" si="14"/>
        <v>0</v>
      </c>
      <c r="O56" s="165"/>
      <c r="P56" s="158">
        <f t="shared" si="15"/>
        <v>0</v>
      </c>
      <c r="Q56" s="164"/>
      <c r="R56" s="159">
        <f t="shared" si="16"/>
        <v>0</v>
      </c>
      <c r="S56" s="165"/>
      <c r="T56" s="158">
        <f t="shared" si="17"/>
        <v>0</v>
      </c>
      <c r="U56" s="164"/>
      <c r="V56" s="159">
        <f t="shared" si="18"/>
        <v>0</v>
      </c>
      <c r="W56" s="166"/>
      <c r="X56" s="158">
        <f t="shared" si="19"/>
        <v>0</v>
      </c>
      <c r="Y56" s="164"/>
      <c r="Z56" s="159">
        <f t="shared" si="20"/>
        <v>0</v>
      </c>
      <c r="AA56" s="165"/>
    </row>
    <row r="57" spans="1:27" x14ac:dyDescent="0.25">
      <c r="A57" s="159">
        <v>47</v>
      </c>
      <c r="B57" s="187"/>
      <c r="C57" s="187" t="s">
        <v>6</v>
      </c>
      <c r="D57" s="187"/>
      <c r="E57" s="227"/>
      <c r="F57" s="159">
        <f t="shared" si="11"/>
        <v>0</v>
      </c>
      <c r="G57" s="225"/>
      <c r="H57" s="226">
        <f t="shared" si="12"/>
        <v>0</v>
      </c>
      <c r="I57" s="295"/>
      <c r="J57" s="295"/>
      <c r="K57" s="295"/>
      <c r="L57" s="162">
        <f t="shared" si="13"/>
        <v>0</v>
      </c>
      <c r="M57" s="164"/>
      <c r="N57" s="159">
        <f t="shared" si="14"/>
        <v>0</v>
      </c>
      <c r="O57" s="165"/>
      <c r="P57" s="158">
        <f t="shared" si="15"/>
        <v>0</v>
      </c>
      <c r="Q57" s="164"/>
      <c r="R57" s="159">
        <f t="shared" si="16"/>
        <v>0</v>
      </c>
      <c r="S57" s="165"/>
      <c r="T57" s="158">
        <f t="shared" si="17"/>
        <v>0</v>
      </c>
      <c r="U57" s="164"/>
      <c r="V57" s="159">
        <f t="shared" si="18"/>
        <v>0</v>
      </c>
      <c r="W57" s="166"/>
      <c r="X57" s="158">
        <f t="shared" si="19"/>
        <v>0</v>
      </c>
      <c r="Y57" s="164"/>
      <c r="Z57" s="159">
        <f t="shared" si="20"/>
        <v>0</v>
      </c>
      <c r="AA57" s="165"/>
    </row>
    <row r="58" spans="1:27" x14ac:dyDescent="0.25">
      <c r="A58" s="159">
        <v>48</v>
      </c>
      <c r="B58" s="187"/>
      <c r="C58" s="187" t="s">
        <v>6</v>
      </c>
      <c r="D58" s="187"/>
      <c r="E58" s="227"/>
      <c r="F58" s="159">
        <f t="shared" si="11"/>
        <v>0</v>
      </c>
      <c r="G58" s="225"/>
      <c r="H58" s="226">
        <f t="shared" si="12"/>
        <v>0</v>
      </c>
      <c r="I58" s="295"/>
      <c r="J58" s="295"/>
      <c r="K58" s="295"/>
      <c r="L58" s="162">
        <f t="shared" si="13"/>
        <v>0</v>
      </c>
      <c r="M58" s="164"/>
      <c r="N58" s="159">
        <f t="shared" si="14"/>
        <v>0</v>
      </c>
      <c r="O58" s="165"/>
      <c r="P58" s="158">
        <f t="shared" si="15"/>
        <v>0</v>
      </c>
      <c r="Q58" s="164"/>
      <c r="R58" s="159">
        <f t="shared" si="16"/>
        <v>0</v>
      </c>
      <c r="S58" s="165"/>
      <c r="T58" s="158">
        <f t="shared" si="17"/>
        <v>0</v>
      </c>
      <c r="U58" s="164"/>
      <c r="V58" s="159">
        <f t="shared" si="18"/>
        <v>0</v>
      </c>
      <c r="W58" s="166"/>
      <c r="X58" s="158">
        <f t="shared" si="19"/>
        <v>0</v>
      </c>
      <c r="Y58" s="164"/>
      <c r="Z58" s="159">
        <f t="shared" si="20"/>
        <v>0</v>
      </c>
      <c r="AA58" s="165"/>
    </row>
    <row r="59" spans="1:27" x14ac:dyDescent="0.25">
      <c r="A59" s="159">
        <v>49</v>
      </c>
      <c r="B59" s="187"/>
      <c r="C59" s="187" t="s">
        <v>6</v>
      </c>
      <c r="D59" s="187"/>
      <c r="E59" s="227"/>
      <c r="F59" s="159">
        <f t="shared" si="11"/>
        <v>0</v>
      </c>
      <c r="G59" s="225"/>
      <c r="H59" s="226">
        <f t="shared" si="12"/>
        <v>0</v>
      </c>
      <c r="I59" s="295"/>
      <c r="J59" s="295"/>
      <c r="K59" s="295"/>
      <c r="L59" s="162">
        <f t="shared" si="13"/>
        <v>0</v>
      </c>
      <c r="M59" s="164"/>
      <c r="N59" s="159">
        <f t="shared" si="14"/>
        <v>0</v>
      </c>
      <c r="O59" s="165"/>
      <c r="P59" s="158">
        <f t="shared" si="15"/>
        <v>0</v>
      </c>
      <c r="Q59" s="164"/>
      <c r="R59" s="159">
        <f t="shared" si="16"/>
        <v>0</v>
      </c>
      <c r="S59" s="165"/>
      <c r="T59" s="158">
        <f t="shared" si="17"/>
        <v>0</v>
      </c>
      <c r="U59" s="164"/>
      <c r="V59" s="159">
        <f t="shared" si="18"/>
        <v>0</v>
      </c>
      <c r="W59" s="166"/>
      <c r="X59" s="158">
        <f t="shared" si="19"/>
        <v>0</v>
      </c>
      <c r="Y59" s="164"/>
      <c r="Z59" s="159">
        <f t="shared" si="20"/>
        <v>0</v>
      </c>
      <c r="AA59" s="165"/>
    </row>
    <row r="60" spans="1:27" x14ac:dyDescent="0.25">
      <c r="A60" s="159">
        <v>50</v>
      </c>
      <c r="B60" s="187"/>
      <c r="C60" s="187" t="s">
        <v>6</v>
      </c>
      <c r="D60" s="187"/>
      <c r="E60" s="227"/>
      <c r="F60" s="159">
        <f t="shared" si="11"/>
        <v>0</v>
      </c>
      <c r="G60" s="225"/>
      <c r="H60" s="226">
        <f t="shared" si="12"/>
        <v>0</v>
      </c>
      <c r="I60" s="295"/>
      <c r="J60" s="295"/>
      <c r="K60" s="295"/>
      <c r="L60" s="162">
        <f t="shared" si="13"/>
        <v>0</v>
      </c>
      <c r="M60" s="164"/>
      <c r="N60" s="159">
        <f t="shared" si="14"/>
        <v>0</v>
      </c>
      <c r="O60" s="165"/>
      <c r="P60" s="158">
        <f t="shared" si="15"/>
        <v>0</v>
      </c>
      <c r="Q60" s="164"/>
      <c r="R60" s="159">
        <f t="shared" si="16"/>
        <v>0</v>
      </c>
      <c r="S60" s="165"/>
      <c r="T60" s="158">
        <f t="shared" si="17"/>
        <v>0</v>
      </c>
      <c r="U60" s="164"/>
      <c r="V60" s="159">
        <f t="shared" si="18"/>
        <v>0</v>
      </c>
      <c r="W60" s="166"/>
      <c r="X60" s="158">
        <f t="shared" si="19"/>
        <v>0</v>
      </c>
      <c r="Y60" s="164"/>
      <c r="Z60" s="159">
        <f t="shared" si="20"/>
        <v>0</v>
      </c>
      <c r="AA60" s="165"/>
    </row>
    <row r="61" spans="1:27" x14ac:dyDescent="0.25">
      <c r="A61" s="159">
        <v>51</v>
      </c>
      <c r="B61" s="187"/>
      <c r="C61" s="187" t="s">
        <v>6</v>
      </c>
      <c r="D61" s="187"/>
      <c r="E61" s="227"/>
      <c r="F61" s="159">
        <f t="shared" si="11"/>
        <v>0</v>
      </c>
      <c r="G61" s="225"/>
      <c r="H61" s="226">
        <f t="shared" si="12"/>
        <v>0</v>
      </c>
      <c r="I61" s="295"/>
      <c r="J61" s="295"/>
      <c r="K61" s="295"/>
      <c r="L61" s="162">
        <f t="shared" si="13"/>
        <v>0</v>
      </c>
      <c r="M61" s="164"/>
      <c r="N61" s="159">
        <f t="shared" si="14"/>
        <v>0</v>
      </c>
      <c r="O61" s="165"/>
      <c r="P61" s="158">
        <f t="shared" si="15"/>
        <v>0</v>
      </c>
      <c r="Q61" s="164"/>
      <c r="R61" s="159">
        <f t="shared" si="16"/>
        <v>0</v>
      </c>
      <c r="S61" s="165"/>
      <c r="T61" s="158">
        <f t="shared" si="17"/>
        <v>0</v>
      </c>
      <c r="U61" s="164"/>
      <c r="V61" s="159">
        <f t="shared" si="18"/>
        <v>0</v>
      </c>
      <c r="W61" s="166"/>
      <c r="X61" s="158">
        <f t="shared" si="19"/>
        <v>0</v>
      </c>
      <c r="Y61" s="164"/>
      <c r="Z61" s="159">
        <f t="shared" si="20"/>
        <v>0</v>
      </c>
      <c r="AA61" s="165"/>
    </row>
    <row r="62" spans="1:27" x14ac:dyDescent="0.25">
      <c r="A62" s="159">
        <v>52</v>
      </c>
      <c r="B62" s="187"/>
      <c r="C62" s="187" t="s">
        <v>6</v>
      </c>
      <c r="D62" s="187"/>
      <c r="E62" s="227"/>
      <c r="F62" s="159">
        <f t="shared" si="11"/>
        <v>0</v>
      </c>
      <c r="G62" s="225"/>
      <c r="H62" s="226">
        <f t="shared" si="12"/>
        <v>0</v>
      </c>
      <c r="I62" s="295"/>
      <c r="J62" s="295"/>
      <c r="K62" s="295"/>
      <c r="L62" s="162">
        <f t="shared" si="13"/>
        <v>0</v>
      </c>
      <c r="M62" s="164"/>
      <c r="N62" s="159">
        <f t="shared" si="14"/>
        <v>0</v>
      </c>
      <c r="O62" s="165"/>
      <c r="P62" s="158">
        <f t="shared" si="15"/>
        <v>0</v>
      </c>
      <c r="Q62" s="164"/>
      <c r="R62" s="159">
        <f t="shared" si="16"/>
        <v>0</v>
      </c>
      <c r="S62" s="165"/>
      <c r="T62" s="158">
        <f t="shared" si="17"/>
        <v>0</v>
      </c>
      <c r="U62" s="164"/>
      <c r="V62" s="159">
        <f t="shared" si="18"/>
        <v>0</v>
      </c>
      <c r="W62" s="166"/>
      <c r="X62" s="158">
        <f t="shared" si="19"/>
        <v>0</v>
      </c>
      <c r="Y62" s="164"/>
      <c r="Z62" s="159">
        <f t="shared" si="20"/>
        <v>0</v>
      </c>
      <c r="AA62" s="165"/>
    </row>
    <row r="63" spans="1:27" x14ac:dyDescent="0.25">
      <c r="A63" s="159">
        <v>53</v>
      </c>
      <c r="B63" s="187"/>
      <c r="C63" s="187" t="s">
        <v>6</v>
      </c>
      <c r="D63" s="187"/>
      <c r="E63" s="227"/>
      <c r="F63" s="159">
        <f t="shared" si="11"/>
        <v>0</v>
      </c>
      <c r="G63" s="225"/>
      <c r="H63" s="226">
        <f t="shared" si="12"/>
        <v>0</v>
      </c>
      <c r="I63" s="295"/>
      <c r="J63" s="295"/>
      <c r="K63" s="295"/>
      <c r="L63" s="162">
        <f t="shared" si="13"/>
        <v>0</v>
      </c>
      <c r="M63" s="164"/>
      <c r="N63" s="159">
        <f t="shared" si="14"/>
        <v>0</v>
      </c>
      <c r="O63" s="165"/>
      <c r="P63" s="158">
        <f t="shared" si="15"/>
        <v>0</v>
      </c>
      <c r="Q63" s="164"/>
      <c r="R63" s="159">
        <f t="shared" si="16"/>
        <v>0</v>
      </c>
      <c r="S63" s="165"/>
      <c r="T63" s="158">
        <f t="shared" si="17"/>
        <v>0</v>
      </c>
      <c r="U63" s="164"/>
      <c r="V63" s="159">
        <f t="shared" si="18"/>
        <v>0</v>
      </c>
      <c r="W63" s="166"/>
      <c r="X63" s="158">
        <f t="shared" si="19"/>
        <v>0</v>
      </c>
      <c r="Y63" s="164"/>
      <c r="Z63" s="159">
        <f t="shared" si="20"/>
        <v>0</v>
      </c>
      <c r="AA63" s="165"/>
    </row>
    <row r="64" spans="1:27" x14ac:dyDescent="0.25">
      <c r="A64" s="159">
        <v>54</v>
      </c>
      <c r="B64" s="187"/>
      <c r="C64" s="187" t="s">
        <v>6</v>
      </c>
      <c r="D64" s="187"/>
      <c r="E64" s="227"/>
      <c r="F64" s="159">
        <f t="shared" si="11"/>
        <v>0</v>
      </c>
      <c r="G64" s="225"/>
      <c r="H64" s="226">
        <f t="shared" si="12"/>
        <v>0</v>
      </c>
      <c r="I64" s="295"/>
      <c r="J64" s="295"/>
      <c r="K64" s="295"/>
      <c r="L64" s="162">
        <f t="shared" si="13"/>
        <v>0</v>
      </c>
      <c r="M64" s="164"/>
      <c r="N64" s="159">
        <f t="shared" si="14"/>
        <v>0</v>
      </c>
      <c r="O64" s="165"/>
      <c r="P64" s="158">
        <f t="shared" si="15"/>
        <v>0</v>
      </c>
      <c r="Q64" s="164"/>
      <c r="R64" s="159">
        <f t="shared" si="16"/>
        <v>0</v>
      </c>
      <c r="S64" s="165"/>
      <c r="T64" s="158">
        <f t="shared" si="17"/>
        <v>0</v>
      </c>
      <c r="U64" s="164"/>
      <c r="V64" s="159">
        <f t="shared" si="18"/>
        <v>0</v>
      </c>
      <c r="W64" s="166"/>
      <c r="X64" s="158">
        <f t="shared" si="19"/>
        <v>0</v>
      </c>
      <c r="Y64" s="164"/>
      <c r="Z64" s="159">
        <f t="shared" si="20"/>
        <v>0</v>
      </c>
      <c r="AA64" s="165"/>
    </row>
    <row r="65" spans="1:27" x14ac:dyDescent="0.25">
      <c r="A65" s="159">
        <v>55</v>
      </c>
      <c r="B65" s="187"/>
      <c r="C65" s="187" t="s">
        <v>6</v>
      </c>
      <c r="D65" s="187"/>
      <c r="E65" s="227"/>
      <c r="F65" s="159">
        <f t="shared" si="11"/>
        <v>0</v>
      </c>
      <c r="G65" s="225"/>
      <c r="H65" s="226">
        <f t="shared" si="12"/>
        <v>0</v>
      </c>
      <c r="I65" s="295"/>
      <c r="J65" s="295"/>
      <c r="K65" s="295"/>
      <c r="L65" s="162">
        <f t="shared" si="13"/>
        <v>0</v>
      </c>
      <c r="M65" s="164"/>
      <c r="N65" s="159">
        <f t="shared" si="14"/>
        <v>0</v>
      </c>
      <c r="O65" s="165"/>
      <c r="P65" s="158">
        <f t="shared" si="15"/>
        <v>0</v>
      </c>
      <c r="Q65" s="164"/>
      <c r="R65" s="159">
        <f t="shared" si="16"/>
        <v>0</v>
      </c>
      <c r="S65" s="165"/>
      <c r="T65" s="158">
        <f t="shared" si="17"/>
        <v>0</v>
      </c>
      <c r="U65" s="164"/>
      <c r="V65" s="159">
        <f t="shared" si="18"/>
        <v>0</v>
      </c>
      <c r="W65" s="166"/>
      <c r="X65" s="158">
        <f t="shared" si="19"/>
        <v>0</v>
      </c>
      <c r="Y65" s="164"/>
      <c r="Z65" s="159">
        <f t="shared" si="20"/>
        <v>0</v>
      </c>
      <c r="AA65" s="165"/>
    </row>
    <row r="66" spans="1:27" x14ac:dyDescent="0.25">
      <c r="A66" s="159">
        <v>56</v>
      </c>
      <c r="B66" s="187"/>
      <c r="C66" s="187" t="s">
        <v>6</v>
      </c>
      <c r="D66" s="187"/>
      <c r="E66" s="227"/>
      <c r="F66" s="159">
        <f t="shared" si="11"/>
        <v>0</v>
      </c>
      <c r="G66" s="225"/>
      <c r="H66" s="226">
        <f t="shared" si="12"/>
        <v>0</v>
      </c>
      <c r="I66" s="295"/>
      <c r="J66" s="295"/>
      <c r="K66" s="295"/>
      <c r="L66" s="162">
        <f t="shared" si="13"/>
        <v>0</v>
      </c>
      <c r="M66" s="164"/>
      <c r="N66" s="159">
        <f t="shared" si="14"/>
        <v>0</v>
      </c>
      <c r="O66" s="165"/>
      <c r="P66" s="158">
        <f t="shared" si="15"/>
        <v>0</v>
      </c>
      <c r="Q66" s="164"/>
      <c r="R66" s="159">
        <f t="shared" si="16"/>
        <v>0</v>
      </c>
      <c r="S66" s="165"/>
      <c r="T66" s="158">
        <f t="shared" si="17"/>
        <v>0</v>
      </c>
      <c r="U66" s="164"/>
      <c r="V66" s="159">
        <f t="shared" si="18"/>
        <v>0</v>
      </c>
      <c r="W66" s="166"/>
      <c r="X66" s="158">
        <f t="shared" si="19"/>
        <v>0</v>
      </c>
      <c r="Y66" s="164"/>
      <c r="Z66" s="159">
        <f t="shared" si="20"/>
        <v>0</v>
      </c>
      <c r="AA66" s="165"/>
    </row>
    <row r="67" spans="1:27" x14ac:dyDescent="0.25">
      <c r="A67" s="159">
        <v>57</v>
      </c>
      <c r="B67" s="187"/>
      <c r="C67" s="187" t="s">
        <v>6</v>
      </c>
      <c r="D67" s="187"/>
      <c r="E67" s="227"/>
      <c r="F67" s="159">
        <f t="shared" si="11"/>
        <v>0</v>
      </c>
      <c r="G67" s="225"/>
      <c r="H67" s="226">
        <f t="shared" si="12"/>
        <v>0</v>
      </c>
      <c r="I67" s="295"/>
      <c r="J67" s="295"/>
      <c r="K67" s="295"/>
      <c r="L67" s="162">
        <f t="shared" si="13"/>
        <v>0</v>
      </c>
      <c r="M67" s="164"/>
      <c r="N67" s="159">
        <f t="shared" si="14"/>
        <v>0</v>
      </c>
      <c r="O67" s="165"/>
      <c r="P67" s="158">
        <f t="shared" si="15"/>
        <v>0</v>
      </c>
      <c r="Q67" s="164"/>
      <c r="R67" s="159">
        <f t="shared" si="16"/>
        <v>0</v>
      </c>
      <c r="S67" s="165"/>
      <c r="T67" s="158">
        <f t="shared" si="17"/>
        <v>0</v>
      </c>
      <c r="U67" s="164"/>
      <c r="V67" s="159">
        <f t="shared" si="18"/>
        <v>0</v>
      </c>
      <c r="W67" s="166"/>
      <c r="X67" s="158">
        <f t="shared" si="19"/>
        <v>0</v>
      </c>
      <c r="Y67" s="164"/>
      <c r="Z67" s="159">
        <f t="shared" si="20"/>
        <v>0</v>
      </c>
      <c r="AA67" s="165"/>
    </row>
    <row r="68" spans="1:27" x14ac:dyDescent="0.25">
      <c r="A68" s="159">
        <v>58</v>
      </c>
      <c r="B68" s="187"/>
      <c r="C68" s="187" t="s">
        <v>6</v>
      </c>
      <c r="D68" s="187"/>
      <c r="E68" s="227"/>
      <c r="F68" s="159">
        <f t="shared" si="11"/>
        <v>0</v>
      </c>
      <c r="G68" s="225"/>
      <c r="H68" s="226">
        <f t="shared" si="12"/>
        <v>0</v>
      </c>
      <c r="I68" s="295"/>
      <c r="J68" s="295"/>
      <c r="K68" s="295"/>
      <c r="L68" s="162">
        <f t="shared" si="13"/>
        <v>0</v>
      </c>
      <c r="M68" s="164"/>
      <c r="N68" s="159">
        <f t="shared" si="14"/>
        <v>0</v>
      </c>
      <c r="O68" s="165"/>
      <c r="P68" s="158">
        <f t="shared" si="15"/>
        <v>0</v>
      </c>
      <c r="Q68" s="164"/>
      <c r="R68" s="159">
        <f t="shared" si="16"/>
        <v>0</v>
      </c>
      <c r="S68" s="165"/>
      <c r="T68" s="158">
        <f t="shared" si="17"/>
        <v>0</v>
      </c>
      <c r="U68" s="164"/>
      <c r="V68" s="159">
        <f t="shared" si="18"/>
        <v>0</v>
      </c>
      <c r="W68" s="166"/>
      <c r="X68" s="158">
        <f t="shared" si="19"/>
        <v>0</v>
      </c>
      <c r="Y68" s="164"/>
      <c r="Z68" s="159">
        <f t="shared" si="20"/>
        <v>0</v>
      </c>
      <c r="AA68" s="165"/>
    </row>
    <row r="69" spans="1:27" x14ac:dyDescent="0.25">
      <c r="A69" s="159">
        <v>59</v>
      </c>
      <c r="B69" s="187"/>
      <c r="C69" s="187" t="s">
        <v>6</v>
      </c>
      <c r="D69" s="187"/>
      <c r="E69" s="227"/>
      <c r="F69" s="159">
        <f t="shared" si="11"/>
        <v>0</v>
      </c>
      <c r="G69" s="225"/>
      <c r="H69" s="226">
        <f t="shared" si="12"/>
        <v>0</v>
      </c>
      <c r="I69" s="295"/>
      <c r="J69" s="295"/>
      <c r="K69" s="295"/>
      <c r="L69" s="162">
        <f t="shared" si="13"/>
        <v>0</v>
      </c>
      <c r="M69" s="164"/>
      <c r="N69" s="159">
        <f t="shared" si="14"/>
        <v>0</v>
      </c>
      <c r="O69" s="165"/>
      <c r="P69" s="158">
        <f t="shared" si="15"/>
        <v>0</v>
      </c>
      <c r="Q69" s="164"/>
      <c r="R69" s="159">
        <f t="shared" si="16"/>
        <v>0</v>
      </c>
      <c r="S69" s="165"/>
      <c r="T69" s="158">
        <f t="shared" si="17"/>
        <v>0</v>
      </c>
      <c r="U69" s="164"/>
      <c r="V69" s="159">
        <f t="shared" si="18"/>
        <v>0</v>
      </c>
      <c r="W69" s="166"/>
      <c r="X69" s="158">
        <f t="shared" si="19"/>
        <v>0</v>
      </c>
      <c r="Y69" s="164"/>
      <c r="Z69" s="159">
        <f t="shared" si="20"/>
        <v>0</v>
      </c>
      <c r="AA69" s="165"/>
    </row>
    <row r="70" spans="1:27" x14ac:dyDescent="0.25">
      <c r="A70" s="159">
        <v>60</v>
      </c>
      <c r="B70" s="187"/>
      <c r="C70" s="187" t="s">
        <v>6</v>
      </c>
      <c r="D70" s="187"/>
      <c r="E70" s="227"/>
      <c r="F70" s="159">
        <f t="shared" si="11"/>
        <v>0</v>
      </c>
      <c r="G70" s="225"/>
      <c r="H70" s="226">
        <f t="shared" si="12"/>
        <v>0</v>
      </c>
      <c r="I70" s="295"/>
      <c r="J70" s="295"/>
      <c r="K70" s="295"/>
      <c r="L70" s="162">
        <f t="shared" si="13"/>
        <v>0</v>
      </c>
      <c r="M70" s="164"/>
      <c r="N70" s="159">
        <f t="shared" si="14"/>
        <v>0</v>
      </c>
      <c r="O70" s="165"/>
      <c r="P70" s="158">
        <f t="shared" si="15"/>
        <v>0</v>
      </c>
      <c r="Q70" s="164"/>
      <c r="R70" s="159">
        <f t="shared" si="16"/>
        <v>0</v>
      </c>
      <c r="S70" s="165"/>
      <c r="T70" s="158">
        <f t="shared" si="17"/>
        <v>0</v>
      </c>
      <c r="U70" s="164"/>
      <c r="V70" s="159">
        <f t="shared" si="18"/>
        <v>0</v>
      </c>
      <c r="W70" s="166"/>
      <c r="X70" s="158">
        <f t="shared" si="19"/>
        <v>0</v>
      </c>
      <c r="Y70" s="164"/>
      <c r="Z70" s="159">
        <f t="shared" si="20"/>
        <v>0</v>
      </c>
      <c r="AA70" s="165"/>
    </row>
    <row r="71" spans="1:27" x14ac:dyDescent="0.25">
      <c r="A71" s="159">
        <v>61</v>
      </c>
      <c r="B71" s="187"/>
      <c r="C71" s="187" t="s">
        <v>6</v>
      </c>
      <c r="D71" s="187"/>
      <c r="E71" s="227"/>
      <c r="F71" s="159">
        <f t="shared" si="11"/>
        <v>0</v>
      </c>
      <c r="G71" s="225"/>
      <c r="H71" s="226">
        <f t="shared" si="12"/>
        <v>0</v>
      </c>
      <c r="I71" s="295"/>
      <c r="J71" s="295"/>
      <c r="K71" s="295"/>
      <c r="L71" s="162">
        <f t="shared" si="13"/>
        <v>0</v>
      </c>
      <c r="M71" s="164"/>
      <c r="N71" s="159">
        <f t="shared" si="14"/>
        <v>0</v>
      </c>
      <c r="O71" s="165"/>
      <c r="P71" s="158">
        <f t="shared" si="15"/>
        <v>0</v>
      </c>
      <c r="Q71" s="164"/>
      <c r="R71" s="159">
        <f t="shared" si="16"/>
        <v>0</v>
      </c>
      <c r="S71" s="165"/>
      <c r="T71" s="158">
        <f t="shared" si="17"/>
        <v>0</v>
      </c>
      <c r="U71" s="164"/>
      <c r="V71" s="159">
        <f t="shared" si="18"/>
        <v>0</v>
      </c>
      <c r="W71" s="166"/>
      <c r="X71" s="158">
        <f t="shared" si="19"/>
        <v>0</v>
      </c>
      <c r="Y71" s="164"/>
      <c r="Z71" s="159">
        <f t="shared" si="20"/>
        <v>0</v>
      </c>
      <c r="AA71" s="165"/>
    </row>
    <row r="72" spans="1:27" x14ac:dyDescent="0.25">
      <c r="A72" s="159">
        <v>62</v>
      </c>
      <c r="B72" s="187"/>
      <c r="C72" s="187" t="s">
        <v>6</v>
      </c>
      <c r="D72" s="187"/>
      <c r="E72" s="227"/>
      <c r="F72" s="159">
        <f t="shared" si="11"/>
        <v>0</v>
      </c>
      <c r="G72" s="225"/>
      <c r="H72" s="226">
        <f t="shared" si="12"/>
        <v>0</v>
      </c>
      <c r="I72" s="295"/>
      <c r="J72" s="295"/>
      <c r="K72" s="295"/>
      <c r="L72" s="162">
        <f t="shared" si="13"/>
        <v>0</v>
      </c>
      <c r="M72" s="164"/>
      <c r="N72" s="159">
        <f t="shared" si="14"/>
        <v>0</v>
      </c>
      <c r="O72" s="165"/>
      <c r="P72" s="158">
        <f t="shared" si="15"/>
        <v>0</v>
      </c>
      <c r="Q72" s="164"/>
      <c r="R72" s="159">
        <f t="shared" si="16"/>
        <v>0</v>
      </c>
      <c r="S72" s="165"/>
      <c r="T72" s="158">
        <f t="shared" si="17"/>
        <v>0</v>
      </c>
      <c r="U72" s="164"/>
      <c r="V72" s="159">
        <f t="shared" si="18"/>
        <v>0</v>
      </c>
      <c r="W72" s="166"/>
      <c r="X72" s="158">
        <f t="shared" si="19"/>
        <v>0</v>
      </c>
      <c r="Y72" s="164"/>
      <c r="Z72" s="159">
        <f t="shared" si="20"/>
        <v>0</v>
      </c>
      <c r="AA72" s="165"/>
    </row>
    <row r="73" spans="1:27" x14ac:dyDescent="0.25">
      <c r="A73" s="159">
        <v>63</v>
      </c>
      <c r="B73" s="187"/>
      <c r="C73" s="187" t="s">
        <v>6</v>
      </c>
      <c r="D73" s="187"/>
      <c r="E73" s="227"/>
      <c r="F73" s="159">
        <f t="shared" si="11"/>
        <v>0</v>
      </c>
      <c r="G73" s="225"/>
      <c r="H73" s="226">
        <f t="shared" si="12"/>
        <v>0</v>
      </c>
      <c r="I73" s="295"/>
      <c r="J73" s="295"/>
      <c r="K73" s="295"/>
      <c r="L73" s="162">
        <f t="shared" si="13"/>
        <v>0</v>
      </c>
      <c r="M73" s="164"/>
      <c r="N73" s="159">
        <f t="shared" si="14"/>
        <v>0</v>
      </c>
      <c r="O73" s="165"/>
      <c r="P73" s="158">
        <f t="shared" si="15"/>
        <v>0</v>
      </c>
      <c r="Q73" s="164"/>
      <c r="R73" s="159">
        <f t="shared" si="16"/>
        <v>0</v>
      </c>
      <c r="S73" s="165"/>
      <c r="T73" s="158">
        <f t="shared" si="17"/>
        <v>0</v>
      </c>
      <c r="U73" s="164"/>
      <c r="V73" s="159">
        <f t="shared" si="18"/>
        <v>0</v>
      </c>
      <c r="W73" s="166"/>
      <c r="X73" s="158">
        <f t="shared" si="19"/>
        <v>0</v>
      </c>
      <c r="Y73" s="164"/>
      <c r="Z73" s="159">
        <f t="shared" si="20"/>
        <v>0</v>
      </c>
      <c r="AA73" s="165"/>
    </row>
    <row r="74" spans="1:27" x14ac:dyDescent="0.25">
      <c r="A74" s="159">
        <v>64</v>
      </c>
      <c r="B74" s="187"/>
      <c r="C74" s="187" t="s">
        <v>6</v>
      </c>
      <c r="D74" s="187"/>
      <c r="E74" s="227"/>
      <c r="F74" s="159">
        <f t="shared" si="11"/>
        <v>0</v>
      </c>
      <c r="G74" s="225"/>
      <c r="H74" s="226">
        <f t="shared" si="12"/>
        <v>0</v>
      </c>
      <c r="I74" s="295"/>
      <c r="J74" s="295"/>
      <c r="K74" s="295"/>
      <c r="L74" s="162">
        <f t="shared" si="13"/>
        <v>0</v>
      </c>
      <c r="M74" s="164"/>
      <c r="N74" s="159">
        <f t="shared" si="14"/>
        <v>0</v>
      </c>
      <c r="O74" s="165"/>
      <c r="P74" s="158">
        <f t="shared" si="15"/>
        <v>0</v>
      </c>
      <c r="Q74" s="164"/>
      <c r="R74" s="159">
        <f t="shared" si="16"/>
        <v>0</v>
      </c>
      <c r="S74" s="165"/>
      <c r="T74" s="158">
        <f t="shared" si="17"/>
        <v>0</v>
      </c>
      <c r="U74" s="164"/>
      <c r="V74" s="159">
        <f t="shared" si="18"/>
        <v>0</v>
      </c>
      <c r="W74" s="166"/>
      <c r="X74" s="158">
        <f t="shared" si="19"/>
        <v>0</v>
      </c>
      <c r="Y74" s="164"/>
      <c r="Z74" s="159">
        <f t="shared" si="20"/>
        <v>0</v>
      </c>
      <c r="AA74" s="165"/>
    </row>
    <row r="75" spans="1:27" x14ac:dyDescent="0.25">
      <c r="A75" s="159">
        <v>65</v>
      </c>
      <c r="B75" s="187"/>
      <c r="C75" s="187" t="s">
        <v>6</v>
      </c>
      <c r="D75" s="187"/>
      <c r="E75" s="227"/>
      <c r="F75" s="159">
        <f t="shared" ref="F75:F106" si="21">IF(C75="b3.1", 5,IF(C75="b3.2", 2, IF(C75="b3.3", 3, IF(C75="b3.4", 3, IF(C75="b3.5", 1, IF(C75="b3.6", 2, IF(C75="b3.7", 2, IF(C75="b3.8", 2, IF(C75="b3.9", 2, IF(C75="b3.10", 1, IF(C75="b3.11", 1, IF(C75="b3.12", 15, IF(C75="b3.13", 10, IF(C75="b3.14", 2, IF(C75="b3.15", 1, IF(C75="b3.16", 1, IF(C75="b3.17", 1, IF(C75="b3.18", 0.5, IF(C75="b3.19", 0.5, IF(C75="b3.20", 0.5, IF(C75="b3.21", 3, IF(C75="b3.22", 5, IF(C75="b3.23", 10, IF(C75="b3.24", 8, IF(C75="b3.25", 15, IF(C75="b3.26", 15, IF(C75="b3.27", 10, IF(C75="b3.28", 4, IF(C75="b3.29", 10, IF(C75="b3.30", 0, IF(C75="b3.31", 0, IF(C75="b3.32", 0, IF(C75="b3.33", 0, IF(C75="b3.34", 0, IF(C75="b3.35", 0, IF(C75="b3.36", 0, 0))))))))))))))))))))))))))))))))))))</f>
        <v>0</v>
      </c>
      <c r="G75" s="225"/>
      <c r="H75" s="226">
        <f t="shared" ref="H75:H106" si="22">F75*G75</f>
        <v>0</v>
      </c>
      <c r="I75" s="295"/>
      <c r="J75" s="295"/>
      <c r="K75" s="295"/>
      <c r="L75" s="162">
        <f t="shared" ref="L75:L106" si="23">F75</f>
        <v>0</v>
      </c>
      <c r="M75" s="164"/>
      <c r="N75" s="159">
        <f t="shared" ref="N75:N106" si="24">L75*M75</f>
        <v>0</v>
      </c>
      <c r="O75" s="165"/>
      <c r="P75" s="158">
        <f t="shared" ref="P75:P106" si="25">F75</f>
        <v>0</v>
      </c>
      <c r="Q75" s="164"/>
      <c r="R75" s="159">
        <f t="shared" ref="R75:R106" si="26">Q75*P75</f>
        <v>0</v>
      </c>
      <c r="S75" s="165"/>
      <c r="T75" s="158">
        <f t="shared" ref="T75:T106" si="27">F75</f>
        <v>0</v>
      </c>
      <c r="U75" s="164"/>
      <c r="V75" s="159">
        <f t="shared" ref="V75:V106" si="28">U75*T75</f>
        <v>0</v>
      </c>
      <c r="W75" s="166"/>
      <c r="X75" s="158">
        <f t="shared" ref="X75:X106" si="29">F75</f>
        <v>0</v>
      </c>
      <c r="Y75" s="164"/>
      <c r="Z75" s="159">
        <f t="shared" ref="Z75:Z106" si="30">Y75*X75</f>
        <v>0</v>
      </c>
      <c r="AA75" s="165"/>
    </row>
    <row r="76" spans="1:27" x14ac:dyDescent="0.25">
      <c r="A76" s="159">
        <v>66</v>
      </c>
      <c r="B76" s="187"/>
      <c r="C76" s="187" t="s">
        <v>6</v>
      </c>
      <c r="D76" s="187"/>
      <c r="E76" s="227"/>
      <c r="F76" s="159">
        <f t="shared" si="21"/>
        <v>0</v>
      </c>
      <c r="G76" s="225"/>
      <c r="H76" s="226">
        <f t="shared" si="22"/>
        <v>0</v>
      </c>
      <c r="I76" s="295"/>
      <c r="J76" s="295"/>
      <c r="K76" s="295"/>
      <c r="L76" s="162">
        <f t="shared" si="23"/>
        <v>0</v>
      </c>
      <c r="M76" s="164"/>
      <c r="N76" s="159">
        <f t="shared" si="24"/>
        <v>0</v>
      </c>
      <c r="O76" s="165"/>
      <c r="P76" s="158">
        <f t="shared" si="25"/>
        <v>0</v>
      </c>
      <c r="Q76" s="164"/>
      <c r="R76" s="159">
        <f t="shared" si="26"/>
        <v>0</v>
      </c>
      <c r="S76" s="165"/>
      <c r="T76" s="158">
        <f t="shared" si="27"/>
        <v>0</v>
      </c>
      <c r="U76" s="164"/>
      <c r="V76" s="159">
        <f t="shared" si="28"/>
        <v>0</v>
      </c>
      <c r="W76" s="166"/>
      <c r="X76" s="158">
        <f t="shared" si="29"/>
        <v>0</v>
      </c>
      <c r="Y76" s="164"/>
      <c r="Z76" s="159">
        <f t="shared" si="30"/>
        <v>0</v>
      </c>
      <c r="AA76" s="165"/>
    </row>
    <row r="77" spans="1:27" x14ac:dyDescent="0.25">
      <c r="A77" s="159">
        <v>67</v>
      </c>
      <c r="B77" s="187"/>
      <c r="C77" s="187" t="s">
        <v>6</v>
      </c>
      <c r="D77" s="187"/>
      <c r="E77" s="227"/>
      <c r="F77" s="159">
        <f t="shared" si="21"/>
        <v>0</v>
      </c>
      <c r="G77" s="225"/>
      <c r="H77" s="226">
        <f t="shared" si="22"/>
        <v>0</v>
      </c>
      <c r="I77" s="295"/>
      <c r="J77" s="295"/>
      <c r="K77" s="295"/>
      <c r="L77" s="162">
        <f t="shared" si="23"/>
        <v>0</v>
      </c>
      <c r="M77" s="164"/>
      <c r="N77" s="159">
        <f t="shared" si="24"/>
        <v>0</v>
      </c>
      <c r="O77" s="165"/>
      <c r="P77" s="158">
        <f t="shared" si="25"/>
        <v>0</v>
      </c>
      <c r="Q77" s="164"/>
      <c r="R77" s="159">
        <f t="shared" si="26"/>
        <v>0</v>
      </c>
      <c r="S77" s="165"/>
      <c r="T77" s="158">
        <f t="shared" si="27"/>
        <v>0</v>
      </c>
      <c r="U77" s="164"/>
      <c r="V77" s="159">
        <f t="shared" si="28"/>
        <v>0</v>
      </c>
      <c r="W77" s="166"/>
      <c r="X77" s="158">
        <f t="shared" si="29"/>
        <v>0</v>
      </c>
      <c r="Y77" s="164"/>
      <c r="Z77" s="159">
        <f t="shared" si="30"/>
        <v>0</v>
      </c>
      <c r="AA77" s="165"/>
    </row>
    <row r="78" spans="1:27" x14ac:dyDescent="0.25">
      <c r="A78" s="159">
        <v>68</v>
      </c>
      <c r="B78" s="187"/>
      <c r="C78" s="187" t="s">
        <v>6</v>
      </c>
      <c r="D78" s="187"/>
      <c r="E78" s="227"/>
      <c r="F78" s="159">
        <f t="shared" si="21"/>
        <v>0</v>
      </c>
      <c r="G78" s="225"/>
      <c r="H78" s="226">
        <f t="shared" si="22"/>
        <v>0</v>
      </c>
      <c r="I78" s="295"/>
      <c r="J78" s="295"/>
      <c r="K78" s="295"/>
      <c r="L78" s="162">
        <f t="shared" si="23"/>
        <v>0</v>
      </c>
      <c r="M78" s="164"/>
      <c r="N78" s="159">
        <f t="shared" si="24"/>
        <v>0</v>
      </c>
      <c r="O78" s="165"/>
      <c r="P78" s="158">
        <f t="shared" si="25"/>
        <v>0</v>
      </c>
      <c r="Q78" s="164"/>
      <c r="R78" s="159">
        <f t="shared" si="26"/>
        <v>0</v>
      </c>
      <c r="S78" s="165"/>
      <c r="T78" s="158">
        <f t="shared" si="27"/>
        <v>0</v>
      </c>
      <c r="U78" s="164"/>
      <c r="V78" s="159">
        <f t="shared" si="28"/>
        <v>0</v>
      </c>
      <c r="W78" s="166"/>
      <c r="X78" s="158">
        <f t="shared" si="29"/>
        <v>0</v>
      </c>
      <c r="Y78" s="164"/>
      <c r="Z78" s="159">
        <f t="shared" si="30"/>
        <v>0</v>
      </c>
      <c r="AA78" s="165"/>
    </row>
    <row r="79" spans="1:27" x14ac:dyDescent="0.25">
      <c r="A79" s="159">
        <v>69</v>
      </c>
      <c r="B79" s="187"/>
      <c r="C79" s="187" t="s">
        <v>6</v>
      </c>
      <c r="D79" s="187"/>
      <c r="E79" s="227"/>
      <c r="F79" s="159">
        <f t="shared" si="21"/>
        <v>0</v>
      </c>
      <c r="G79" s="225"/>
      <c r="H79" s="226">
        <f t="shared" si="22"/>
        <v>0</v>
      </c>
      <c r="I79" s="295"/>
      <c r="J79" s="295"/>
      <c r="K79" s="295"/>
      <c r="L79" s="162">
        <f t="shared" si="23"/>
        <v>0</v>
      </c>
      <c r="M79" s="164"/>
      <c r="N79" s="159">
        <f t="shared" si="24"/>
        <v>0</v>
      </c>
      <c r="O79" s="165"/>
      <c r="P79" s="158">
        <f t="shared" si="25"/>
        <v>0</v>
      </c>
      <c r="Q79" s="164"/>
      <c r="R79" s="159">
        <f t="shared" si="26"/>
        <v>0</v>
      </c>
      <c r="S79" s="165"/>
      <c r="T79" s="158">
        <f t="shared" si="27"/>
        <v>0</v>
      </c>
      <c r="U79" s="164"/>
      <c r="V79" s="159">
        <f t="shared" si="28"/>
        <v>0</v>
      </c>
      <c r="W79" s="166"/>
      <c r="X79" s="158">
        <f t="shared" si="29"/>
        <v>0</v>
      </c>
      <c r="Y79" s="164"/>
      <c r="Z79" s="159">
        <f t="shared" si="30"/>
        <v>0</v>
      </c>
      <c r="AA79" s="165"/>
    </row>
    <row r="80" spans="1:27" x14ac:dyDescent="0.25">
      <c r="A80" s="159">
        <v>70</v>
      </c>
      <c r="B80" s="187"/>
      <c r="C80" s="187" t="s">
        <v>6</v>
      </c>
      <c r="D80" s="187"/>
      <c r="E80" s="227"/>
      <c r="F80" s="159">
        <f t="shared" si="21"/>
        <v>0</v>
      </c>
      <c r="G80" s="225"/>
      <c r="H80" s="226">
        <f t="shared" si="22"/>
        <v>0</v>
      </c>
      <c r="I80" s="295"/>
      <c r="J80" s="295"/>
      <c r="K80" s="295"/>
      <c r="L80" s="162">
        <f t="shared" si="23"/>
        <v>0</v>
      </c>
      <c r="M80" s="164"/>
      <c r="N80" s="159">
        <f t="shared" si="24"/>
        <v>0</v>
      </c>
      <c r="O80" s="165"/>
      <c r="P80" s="158">
        <f t="shared" si="25"/>
        <v>0</v>
      </c>
      <c r="Q80" s="164"/>
      <c r="R80" s="159">
        <f t="shared" si="26"/>
        <v>0</v>
      </c>
      <c r="S80" s="165"/>
      <c r="T80" s="158">
        <f t="shared" si="27"/>
        <v>0</v>
      </c>
      <c r="U80" s="164"/>
      <c r="V80" s="159">
        <f t="shared" si="28"/>
        <v>0</v>
      </c>
      <c r="W80" s="166"/>
      <c r="X80" s="158">
        <f t="shared" si="29"/>
        <v>0</v>
      </c>
      <c r="Y80" s="164"/>
      <c r="Z80" s="159">
        <f t="shared" si="30"/>
        <v>0</v>
      </c>
      <c r="AA80" s="165"/>
    </row>
    <row r="81" spans="1:27" x14ac:dyDescent="0.25">
      <c r="A81" s="159">
        <v>71</v>
      </c>
      <c r="B81" s="187"/>
      <c r="C81" s="187" t="s">
        <v>6</v>
      </c>
      <c r="D81" s="187"/>
      <c r="E81" s="227"/>
      <c r="F81" s="159">
        <f t="shared" si="21"/>
        <v>0</v>
      </c>
      <c r="G81" s="225"/>
      <c r="H81" s="226">
        <f t="shared" si="22"/>
        <v>0</v>
      </c>
      <c r="I81" s="295"/>
      <c r="J81" s="295"/>
      <c r="K81" s="295"/>
      <c r="L81" s="162">
        <f t="shared" si="23"/>
        <v>0</v>
      </c>
      <c r="M81" s="164"/>
      <c r="N81" s="159">
        <f t="shared" si="24"/>
        <v>0</v>
      </c>
      <c r="O81" s="165"/>
      <c r="P81" s="158">
        <f t="shared" si="25"/>
        <v>0</v>
      </c>
      <c r="Q81" s="164"/>
      <c r="R81" s="159">
        <f t="shared" si="26"/>
        <v>0</v>
      </c>
      <c r="S81" s="165"/>
      <c r="T81" s="158">
        <f t="shared" si="27"/>
        <v>0</v>
      </c>
      <c r="U81" s="164"/>
      <c r="V81" s="159">
        <f t="shared" si="28"/>
        <v>0</v>
      </c>
      <c r="W81" s="166"/>
      <c r="X81" s="158">
        <f t="shared" si="29"/>
        <v>0</v>
      </c>
      <c r="Y81" s="164"/>
      <c r="Z81" s="159">
        <f t="shared" si="30"/>
        <v>0</v>
      </c>
      <c r="AA81" s="165"/>
    </row>
    <row r="82" spans="1:27" x14ac:dyDescent="0.25">
      <c r="A82" s="159">
        <v>72</v>
      </c>
      <c r="B82" s="187"/>
      <c r="C82" s="187" t="s">
        <v>6</v>
      </c>
      <c r="D82" s="187"/>
      <c r="E82" s="227"/>
      <c r="F82" s="159">
        <f t="shared" si="21"/>
        <v>0</v>
      </c>
      <c r="G82" s="225"/>
      <c r="H82" s="226">
        <f t="shared" si="22"/>
        <v>0</v>
      </c>
      <c r="I82" s="295"/>
      <c r="J82" s="295"/>
      <c r="K82" s="295"/>
      <c r="L82" s="162">
        <f t="shared" si="23"/>
        <v>0</v>
      </c>
      <c r="M82" s="164"/>
      <c r="N82" s="159">
        <f t="shared" si="24"/>
        <v>0</v>
      </c>
      <c r="O82" s="165"/>
      <c r="P82" s="158">
        <f t="shared" si="25"/>
        <v>0</v>
      </c>
      <c r="Q82" s="164"/>
      <c r="R82" s="159">
        <f t="shared" si="26"/>
        <v>0</v>
      </c>
      <c r="S82" s="165"/>
      <c r="T82" s="158">
        <f t="shared" si="27"/>
        <v>0</v>
      </c>
      <c r="U82" s="164"/>
      <c r="V82" s="159">
        <f t="shared" si="28"/>
        <v>0</v>
      </c>
      <c r="W82" s="166"/>
      <c r="X82" s="158">
        <f t="shared" si="29"/>
        <v>0</v>
      </c>
      <c r="Y82" s="164"/>
      <c r="Z82" s="159">
        <f t="shared" si="30"/>
        <v>0</v>
      </c>
      <c r="AA82" s="165"/>
    </row>
    <row r="83" spans="1:27" x14ac:dyDescent="0.25">
      <c r="A83" s="159">
        <v>73</v>
      </c>
      <c r="B83" s="187"/>
      <c r="C83" s="187" t="s">
        <v>6</v>
      </c>
      <c r="D83" s="187"/>
      <c r="E83" s="227"/>
      <c r="F83" s="159">
        <f t="shared" si="21"/>
        <v>0</v>
      </c>
      <c r="G83" s="225"/>
      <c r="H83" s="226">
        <f t="shared" si="22"/>
        <v>0</v>
      </c>
      <c r="I83" s="295"/>
      <c r="J83" s="295"/>
      <c r="K83" s="295"/>
      <c r="L83" s="162">
        <f t="shared" si="23"/>
        <v>0</v>
      </c>
      <c r="M83" s="164"/>
      <c r="N83" s="159">
        <f t="shared" si="24"/>
        <v>0</v>
      </c>
      <c r="O83" s="165"/>
      <c r="P83" s="158">
        <f t="shared" si="25"/>
        <v>0</v>
      </c>
      <c r="Q83" s="164"/>
      <c r="R83" s="159">
        <f t="shared" si="26"/>
        <v>0</v>
      </c>
      <c r="S83" s="165"/>
      <c r="T83" s="158">
        <f t="shared" si="27"/>
        <v>0</v>
      </c>
      <c r="U83" s="164"/>
      <c r="V83" s="159">
        <f t="shared" si="28"/>
        <v>0</v>
      </c>
      <c r="W83" s="166"/>
      <c r="X83" s="158">
        <f t="shared" si="29"/>
        <v>0</v>
      </c>
      <c r="Y83" s="164"/>
      <c r="Z83" s="159">
        <f t="shared" si="30"/>
        <v>0</v>
      </c>
      <c r="AA83" s="165"/>
    </row>
    <row r="84" spans="1:27" x14ac:dyDescent="0.25">
      <c r="A84" s="159">
        <v>74</v>
      </c>
      <c r="B84" s="187"/>
      <c r="C84" s="187" t="s">
        <v>6</v>
      </c>
      <c r="D84" s="187"/>
      <c r="E84" s="227"/>
      <c r="F84" s="159">
        <f t="shared" si="21"/>
        <v>0</v>
      </c>
      <c r="G84" s="225"/>
      <c r="H84" s="226">
        <f t="shared" si="22"/>
        <v>0</v>
      </c>
      <c r="I84" s="295"/>
      <c r="J84" s="295"/>
      <c r="K84" s="295"/>
      <c r="L84" s="162">
        <f t="shared" si="23"/>
        <v>0</v>
      </c>
      <c r="M84" s="164"/>
      <c r="N84" s="159">
        <f t="shared" si="24"/>
        <v>0</v>
      </c>
      <c r="O84" s="165"/>
      <c r="P84" s="158">
        <f t="shared" si="25"/>
        <v>0</v>
      </c>
      <c r="Q84" s="164"/>
      <c r="R84" s="159">
        <f t="shared" si="26"/>
        <v>0</v>
      </c>
      <c r="S84" s="165"/>
      <c r="T84" s="158">
        <f t="shared" si="27"/>
        <v>0</v>
      </c>
      <c r="U84" s="164"/>
      <c r="V84" s="159">
        <f t="shared" si="28"/>
        <v>0</v>
      </c>
      <c r="W84" s="166"/>
      <c r="X84" s="158">
        <f t="shared" si="29"/>
        <v>0</v>
      </c>
      <c r="Y84" s="164"/>
      <c r="Z84" s="159">
        <f t="shared" si="30"/>
        <v>0</v>
      </c>
      <c r="AA84" s="165"/>
    </row>
    <row r="85" spans="1:27" x14ac:dyDescent="0.25">
      <c r="A85" s="159">
        <v>75</v>
      </c>
      <c r="B85" s="187"/>
      <c r="C85" s="187" t="s">
        <v>6</v>
      </c>
      <c r="D85" s="187"/>
      <c r="E85" s="227"/>
      <c r="F85" s="159">
        <f t="shared" si="21"/>
        <v>0</v>
      </c>
      <c r="G85" s="225"/>
      <c r="H85" s="226">
        <f t="shared" si="22"/>
        <v>0</v>
      </c>
      <c r="I85" s="295"/>
      <c r="J85" s="295"/>
      <c r="K85" s="295"/>
      <c r="L85" s="162">
        <f t="shared" si="23"/>
        <v>0</v>
      </c>
      <c r="M85" s="164"/>
      <c r="N85" s="159">
        <f t="shared" si="24"/>
        <v>0</v>
      </c>
      <c r="O85" s="165"/>
      <c r="P85" s="158">
        <f t="shared" si="25"/>
        <v>0</v>
      </c>
      <c r="Q85" s="164"/>
      <c r="R85" s="159">
        <f t="shared" si="26"/>
        <v>0</v>
      </c>
      <c r="S85" s="165"/>
      <c r="T85" s="158">
        <f t="shared" si="27"/>
        <v>0</v>
      </c>
      <c r="U85" s="164"/>
      <c r="V85" s="159">
        <f t="shared" si="28"/>
        <v>0</v>
      </c>
      <c r="W85" s="166"/>
      <c r="X85" s="158">
        <f t="shared" si="29"/>
        <v>0</v>
      </c>
      <c r="Y85" s="164"/>
      <c r="Z85" s="159">
        <f t="shared" si="30"/>
        <v>0</v>
      </c>
      <c r="AA85" s="165"/>
    </row>
    <row r="86" spans="1:27" x14ac:dyDescent="0.25">
      <c r="A86" s="159">
        <v>76</v>
      </c>
      <c r="B86" s="187"/>
      <c r="C86" s="187" t="s">
        <v>6</v>
      </c>
      <c r="D86" s="187"/>
      <c r="E86" s="227"/>
      <c r="F86" s="159">
        <f t="shared" si="21"/>
        <v>0</v>
      </c>
      <c r="G86" s="225"/>
      <c r="H86" s="226">
        <f t="shared" si="22"/>
        <v>0</v>
      </c>
      <c r="I86" s="295"/>
      <c r="J86" s="295"/>
      <c r="K86" s="295"/>
      <c r="L86" s="162">
        <f t="shared" si="23"/>
        <v>0</v>
      </c>
      <c r="M86" s="164"/>
      <c r="N86" s="159">
        <f t="shared" si="24"/>
        <v>0</v>
      </c>
      <c r="O86" s="165"/>
      <c r="P86" s="158">
        <f t="shared" si="25"/>
        <v>0</v>
      </c>
      <c r="Q86" s="164"/>
      <c r="R86" s="159">
        <f t="shared" si="26"/>
        <v>0</v>
      </c>
      <c r="S86" s="165"/>
      <c r="T86" s="158">
        <f t="shared" si="27"/>
        <v>0</v>
      </c>
      <c r="U86" s="164"/>
      <c r="V86" s="159">
        <f t="shared" si="28"/>
        <v>0</v>
      </c>
      <c r="W86" s="166"/>
      <c r="X86" s="158">
        <f t="shared" si="29"/>
        <v>0</v>
      </c>
      <c r="Y86" s="164"/>
      <c r="Z86" s="159">
        <f t="shared" si="30"/>
        <v>0</v>
      </c>
      <c r="AA86" s="165"/>
    </row>
    <row r="87" spans="1:27" x14ac:dyDescent="0.25">
      <c r="A87" s="159">
        <v>77</v>
      </c>
      <c r="B87" s="187"/>
      <c r="C87" s="187" t="s">
        <v>6</v>
      </c>
      <c r="D87" s="187"/>
      <c r="E87" s="227"/>
      <c r="F87" s="159">
        <f t="shared" si="21"/>
        <v>0</v>
      </c>
      <c r="G87" s="225"/>
      <c r="H87" s="226">
        <f t="shared" si="22"/>
        <v>0</v>
      </c>
      <c r="I87" s="295"/>
      <c r="J87" s="295"/>
      <c r="K87" s="295"/>
      <c r="L87" s="162">
        <f t="shared" si="23"/>
        <v>0</v>
      </c>
      <c r="M87" s="164"/>
      <c r="N87" s="159">
        <f t="shared" si="24"/>
        <v>0</v>
      </c>
      <c r="O87" s="165"/>
      <c r="P87" s="158">
        <f t="shared" si="25"/>
        <v>0</v>
      </c>
      <c r="Q87" s="164"/>
      <c r="R87" s="159">
        <f t="shared" si="26"/>
        <v>0</v>
      </c>
      <c r="S87" s="165"/>
      <c r="T87" s="158">
        <f t="shared" si="27"/>
        <v>0</v>
      </c>
      <c r="U87" s="164"/>
      <c r="V87" s="159">
        <f t="shared" si="28"/>
        <v>0</v>
      </c>
      <c r="W87" s="166"/>
      <c r="X87" s="158">
        <f t="shared" si="29"/>
        <v>0</v>
      </c>
      <c r="Y87" s="164"/>
      <c r="Z87" s="159">
        <f t="shared" si="30"/>
        <v>0</v>
      </c>
      <c r="AA87" s="165"/>
    </row>
    <row r="88" spans="1:27" x14ac:dyDescent="0.25">
      <c r="A88" s="159">
        <v>78</v>
      </c>
      <c r="B88" s="187"/>
      <c r="C88" s="187" t="s">
        <v>6</v>
      </c>
      <c r="D88" s="187"/>
      <c r="E88" s="227"/>
      <c r="F88" s="159">
        <f t="shared" si="21"/>
        <v>0</v>
      </c>
      <c r="G88" s="225"/>
      <c r="H88" s="226">
        <f t="shared" si="22"/>
        <v>0</v>
      </c>
      <c r="I88" s="295"/>
      <c r="J88" s="295"/>
      <c r="K88" s="295"/>
      <c r="L88" s="162">
        <f t="shared" si="23"/>
        <v>0</v>
      </c>
      <c r="M88" s="164"/>
      <c r="N88" s="159">
        <f t="shared" si="24"/>
        <v>0</v>
      </c>
      <c r="O88" s="165"/>
      <c r="P88" s="158">
        <f t="shared" si="25"/>
        <v>0</v>
      </c>
      <c r="Q88" s="164"/>
      <c r="R88" s="159">
        <f t="shared" si="26"/>
        <v>0</v>
      </c>
      <c r="S88" s="165"/>
      <c r="T88" s="158">
        <f t="shared" si="27"/>
        <v>0</v>
      </c>
      <c r="U88" s="164"/>
      <c r="V88" s="159">
        <f t="shared" si="28"/>
        <v>0</v>
      </c>
      <c r="W88" s="166"/>
      <c r="X88" s="158">
        <f t="shared" si="29"/>
        <v>0</v>
      </c>
      <c r="Y88" s="164"/>
      <c r="Z88" s="159">
        <f t="shared" si="30"/>
        <v>0</v>
      </c>
      <c r="AA88" s="165"/>
    </row>
    <row r="89" spans="1:27" x14ac:dyDescent="0.25">
      <c r="A89" s="159">
        <v>79</v>
      </c>
      <c r="B89" s="187"/>
      <c r="C89" s="187" t="s">
        <v>6</v>
      </c>
      <c r="D89" s="187"/>
      <c r="E89" s="227"/>
      <c r="F89" s="159">
        <f t="shared" si="21"/>
        <v>0</v>
      </c>
      <c r="G89" s="225"/>
      <c r="H89" s="226">
        <f t="shared" si="22"/>
        <v>0</v>
      </c>
      <c r="I89" s="295"/>
      <c r="J89" s="295"/>
      <c r="K89" s="295"/>
      <c r="L89" s="162">
        <f t="shared" si="23"/>
        <v>0</v>
      </c>
      <c r="M89" s="164"/>
      <c r="N89" s="159">
        <f t="shared" si="24"/>
        <v>0</v>
      </c>
      <c r="O89" s="165"/>
      <c r="P89" s="158">
        <f t="shared" si="25"/>
        <v>0</v>
      </c>
      <c r="Q89" s="164"/>
      <c r="R89" s="159">
        <f t="shared" si="26"/>
        <v>0</v>
      </c>
      <c r="S89" s="165"/>
      <c r="T89" s="158">
        <f t="shared" si="27"/>
        <v>0</v>
      </c>
      <c r="U89" s="164"/>
      <c r="V89" s="159">
        <f t="shared" si="28"/>
        <v>0</v>
      </c>
      <c r="W89" s="166"/>
      <c r="X89" s="158">
        <f t="shared" si="29"/>
        <v>0</v>
      </c>
      <c r="Y89" s="164"/>
      <c r="Z89" s="159">
        <f t="shared" si="30"/>
        <v>0</v>
      </c>
      <c r="AA89" s="165"/>
    </row>
    <row r="90" spans="1:27" x14ac:dyDescent="0.25">
      <c r="A90" s="159">
        <v>80</v>
      </c>
      <c r="B90" s="187"/>
      <c r="C90" s="187" t="s">
        <v>6</v>
      </c>
      <c r="D90" s="187"/>
      <c r="E90" s="227"/>
      <c r="F90" s="159">
        <f t="shared" si="21"/>
        <v>0</v>
      </c>
      <c r="G90" s="225"/>
      <c r="H90" s="226">
        <f t="shared" si="22"/>
        <v>0</v>
      </c>
      <c r="I90" s="295"/>
      <c r="J90" s="295"/>
      <c r="K90" s="295"/>
      <c r="L90" s="162">
        <f t="shared" si="23"/>
        <v>0</v>
      </c>
      <c r="M90" s="164"/>
      <c r="N90" s="159">
        <f t="shared" si="24"/>
        <v>0</v>
      </c>
      <c r="O90" s="165"/>
      <c r="P90" s="158">
        <f t="shared" si="25"/>
        <v>0</v>
      </c>
      <c r="Q90" s="164"/>
      <c r="R90" s="159">
        <f t="shared" si="26"/>
        <v>0</v>
      </c>
      <c r="S90" s="165"/>
      <c r="T90" s="158">
        <f t="shared" si="27"/>
        <v>0</v>
      </c>
      <c r="U90" s="164"/>
      <c r="V90" s="159">
        <f t="shared" si="28"/>
        <v>0</v>
      </c>
      <c r="W90" s="166"/>
      <c r="X90" s="158">
        <f t="shared" si="29"/>
        <v>0</v>
      </c>
      <c r="Y90" s="164"/>
      <c r="Z90" s="159">
        <f t="shared" si="30"/>
        <v>0</v>
      </c>
      <c r="AA90" s="165"/>
    </row>
    <row r="91" spans="1:27" x14ac:dyDescent="0.25">
      <c r="A91" s="159">
        <v>81</v>
      </c>
      <c r="B91" s="187"/>
      <c r="C91" s="187" t="s">
        <v>6</v>
      </c>
      <c r="D91" s="187"/>
      <c r="E91" s="227"/>
      <c r="F91" s="159">
        <f t="shared" si="21"/>
        <v>0</v>
      </c>
      <c r="G91" s="225"/>
      <c r="H91" s="226">
        <f t="shared" si="22"/>
        <v>0</v>
      </c>
      <c r="I91" s="295"/>
      <c r="J91" s="295"/>
      <c r="K91" s="295"/>
      <c r="L91" s="162">
        <f t="shared" si="23"/>
        <v>0</v>
      </c>
      <c r="M91" s="164"/>
      <c r="N91" s="159">
        <f t="shared" si="24"/>
        <v>0</v>
      </c>
      <c r="O91" s="165"/>
      <c r="P91" s="158">
        <f t="shared" si="25"/>
        <v>0</v>
      </c>
      <c r="Q91" s="164"/>
      <c r="R91" s="159">
        <f t="shared" si="26"/>
        <v>0</v>
      </c>
      <c r="S91" s="165"/>
      <c r="T91" s="158">
        <f t="shared" si="27"/>
        <v>0</v>
      </c>
      <c r="U91" s="164"/>
      <c r="V91" s="159">
        <f t="shared" si="28"/>
        <v>0</v>
      </c>
      <c r="W91" s="166"/>
      <c r="X91" s="158">
        <f t="shared" si="29"/>
        <v>0</v>
      </c>
      <c r="Y91" s="164"/>
      <c r="Z91" s="159">
        <f t="shared" si="30"/>
        <v>0</v>
      </c>
      <c r="AA91" s="165"/>
    </row>
    <row r="92" spans="1:27" x14ac:dyDescent="0.25">
      <c r="A92" s="159">
        <v>82</v>
      </c>
      <c r="B92" s="187"/>
      <c r="C92" s="187" t="s">
        <v>6</v>
      </c>
      <c r="D92" s="187"/>
      <c r="E92" s="227"/>
      <c r="F92" s="159">
        <f t="shared" si="21"/>
        <v>0</v>
      </c>
      <c r="G92" s="225"/>
      <c r="H92" s="226">
        <f t="shared" si="22"/>
        <v>0</v>
      </c>
      <c r="I92" s="295"/>
      <c r="J92" s="295"/>
      <c r="K92" s="295"/>
      <c r="L92" s="162">
        <f t="shared" si="23"/>
        <v>0</v>
      </c>
      <c r="M92" s="164"/>
      <c r="N92" s="159">
        <f t="shared" si="24"/>
        <v>0</v>
      </c>
      <c r="O92" s="165"/>
      <c r="P92" s="158">
        <f t="shared" si="25"/>
        <v>0</v>
      </c>
      <c r="Q92" s="164"/>
      <c r="R92" s="159">
        <f t="shared" si="26"/>
        <v>0</v>
      </c>
      <c r="S92" s="165"/>
      <c r="T92" s="158">
        <f t="shared" si="27"/>
        <v>0</v>
      </c>
      <c r="U92" s="164"/>
      <c r="V92" s="159">
        <f t="shared" si="28"/>
        <v>0</v>
      </c>
      <c r="W92" s="166"/>
      <c r="X92" s="158">
        <f t="shared" si="29"/>
        <v>0</v>
      </c>
      <c r="Y92" s="164"/>
      <c r="Z92" s="159">
        <f t="shared" si="30"/>
        <v>0</v>
      </c>
      <c r="AA92" s="165"/>
    </row>
    <row r="93" spans="1:27" x14ac:dyDescent="0.25">
      <c r="A93" s="159">
        <v>83</v>
      </c>
      <c r="B93" s="187"/>
      <c r="C93" s="187" t="s">
        <v>6</v>
      </c>
      <c r="D93" s="187"/>
      <c r="E93" s="227"/>
      <c r="F93" s="159">
        <f t="shared" si="21"/>
        <v>0</v>
      </c>
      <c r="G93" s="225"/>
      <c r="H93" s="226">
        <f t="shared" si="22"/>
        <v>0</v>
      </c>
      <c r="I93" s="295"/>
      <c r="J93" s="295"/>
      <c r="K93" s="295"/>
      <c r="L93" s="162">
        <f t="shared" si="23"/>
        <v>0</v>
      </c>
      <c r="M93" s="164"/>
      <c r="N93" s="159">
        <f t="shared" si="24"/>
        <v>0</v>
      </c>
      <c r="O93" s="165"/>
      <c r="P93" s="158">
        <f t="shared" si="25"/>
        <v>0</v>
      </c>
      <c r="Q93" s="164"/>
      <c r="R93" s="159">
        <f t="shared" si="26"/>
        <v>0</v>
      </c>
      <c r="S93" s="165"/>
      <c r="T93" s="158">
        <f t="shared" si="27"/>
        <v>0</v>
      </c>
      <c r="U93" s="164"/>
      <c r="V93" s="159">
        <f t="shared" si="28"/>
        <v>0</v>
      </c>
      <c r="W93" s="166"/>
      <c r="X93" s="158">
        <f t="shared" si="29"/>
        <v>0</v>
      </c>
      <c r="Y93" s="164"/>
      <c r="Z93" s="159">
        <f t="shared" si="30"/>
        <v>0</v>
      </c>
      <c r="AA93" s="165"/>
    </row>
    <row r="94" spans="1:27" x14ac:dyDescent="0.25">
      <c r="A94" s="159">
        <v>84</v>
      </c>
      <c r="B94" s="187"/>
      <c r="C94" s="187" t="s">
        <v>6</v>
      </c>
      <c r="D94" s="187"/>
      <c r="E94" s="227"/>
      <c r="F94" s="159">
        <f t="shared" si="21"/>
        <v>0</v>
      </c>
      <c r="G94" s="225"/>
      <c r="H94" s="226">
        <f t="shared" si="22"/>
        <v>0</v>
      </c>
      <c r="I94" s="295"/>
      <c r="J94" s="295"/>
      <c r="K94" s="295"/>
      <c r="L94" s="162">
        <f t="shared" si="23"/>
        <v>0</v>
      </c>
      <c r="M94" s="164"/>
      <c r="N94" s="159">
        <f t="shared" si="24"/>
        <v>0</v>
      </c>
      <c r="O94" s="165"/>
      <c r="P94" s="158">
        <f t="shared" si="25"/>
        <v>0</v>
      </c>
      <c r="Q94" s="164"/>
      <c r="R94" s="159">
        <f t="shared" si="26"/>
        <v>0</v>
      </c>
      <c r="S94" s="165"/>
      <c r="T94" s="158">
        <f t="shared" si="27"/>
        <v>0</v>
      </c>
      <c r="U94" s="164"/>
      <c r="V94" s="159">
        <f t="shared" si="28"/>
        <v>0</v>
      </c>
      <c r="W94" s="166"/>
      <c r="X94" s="158">
        <f t="shared" si="29"/>
        <v>0</v>
      </c>
      <c r="Y94" s="164"/>
      <c r="Z94" s="159">
        <f t="shared" si="30"/>
        <v>0</v>
      </c>
      <c r="AA94" s="165"/>
    </row>
    <row r="95" spans="1:27" x14ac:dyDescent="0.25">
      <c r="A95" s="159">
        <v>85</v>
      </c>
      <c r="B95" s="187"/>
      <c r="C95" s="187" t="s">
        <v>6</v>
      </c>
      <c r="D95" s="187"/>
      <c r="E95" s="227"/>
      <c r="F95" s="159">
        <f t="shared" si="21"/>
        <v>0</v>
      </c>
      <c r="G95" s="225"/>
      <c r="H95" s="226">
        <f t="shared" si="22"/>
        <v>0</v>
      </c>
      <c r="I95" s="295"/>
      <c r="J95" s="295"/>
      <c r="K95" s="295"/>
      <c r="L95" s="162">
        <f t="shared" si="23"/>
        <v>0</v>
      </c>
      <c r="M95" s="164"/>
      <c r="N95" s="159">
        <f t="shared" si="24"/>
        <v>0</v>
      </c>
      <c r="O95" s="165"/>
      <c r="P95" s="158">
        <f t="shared" si="25"/>
        <v>0</v>
      </c>
      <c r="Q95" s="164"/>
      <c r="R95" s="159">
        <f t="shared" si="26"/>
        <v>0</v>
      </c>
      <c r="S95" s="165"/>
      <c r="T95" s="158">
        <f t="shared" si="27"/>
        <v>0</v>
      </c>
      <c r="U95" s="164"/>
      <c r="V95" s="159">
        <f t="shared" si="28"/>
        <v>0</v>
      </c>
      <c r="W95" s="166"/>
      <c r="X95" s="158">
        <f t="shared" si="29"/>
        <v>0</v>
      </c>
      <c r="Y95" s="164"/>
      <c r="Z95" s="159">
        <f t="shared" si="30"/>
        <v>0</v>
      </c>
      <c r="AA95" s="165"/>
    </row>
    <row r="96" spans="1:27" x14ac:dyDescent="0.25">
      <c r="A96" s="159">
        <v>86</v>
      </c>
      <c r="B96" s="187"/>
      <c r="C96" s="187" t="s">
        <v>6</v>
      </c>
      <c r="D96" s="187"/>
      <c r="E96" s="227"/>
      <c r="F96" s="159">
        <f t="shared" si="21"/>
        <v>0</v>
      </c>
      <c r="G96" s="225"/>
      <c r="H96" s="226">
        <f t="shared" si="22"/>
        <v>0</v>
      </c>
      <c r="I96" s="295"/>
      <c r="J96" s="295"/>
      <c r="K96" s="295"/>
      <c r="L96" s="162">
        <f t="shared" si="23"/>
        <v>0</v>
      </c>
      <c r="M96" s="164"/>
      <c r="N96" s="159">
        <f t="shared" si="24"/>
        <v>0</v>
      </c>
      <c r="O96" s="165"/>
      <c r="P96" s="158">
        <f t="shared" si="25"/>
        <v>0</v>
      </c>
      <c r="Q96" s="164"/>
      <c r="R96" s="159">
        <f t="shared" si="26"/>
        <v>0</v>
      </c>
      <c r="S96" s="165"/>
      <c r="T96" s="158">
        <f t="shared" si="27"/>
        <v>0</v>
      </c>
      <c r="U96" s="164"/>
      <c r="V96" s="159">
        <f t="shared" si="28"/>
        <v>0</v>
      </c>
      <c r="W96" s="166"/>
      <c r="X96" s="158">
        <f t="shared" si="29"/>
        <v>0</v>
      </c>
      <c r="Y96" s="164"/>
      <c r="Z96" s="159">
        <f t="shared" si="30"/>
        <v>0</v>
      </c>
      <c r="AA96" s="165"/>
    </row>
    <row r="97" spans="1:27" x14ac:dyDescent="0.25">
      <c r="A97" s="159">
        <v>87</v>
      </c>
      <c r="B97" s="187"/>
      <c r="C97" s="187" t="s">
        <v>6</v>
      </c>
      <c r="D97" s="187"/>
      <c r="E97" s="227"/>
      <c r="F97" s="159">
        <f t="shared" si="21"/>
        <v>0</v>
      </c>
      <c r="G97" s="225"/>
      <c r="H97" s="226">
        <f t="shared" si="22"/>
        <v>0</v>
      </c>
      <c r="I97" s="295"/>
      <c r="J97" s="295"/>
      <c r="K97" s="295"/>
      <c r="L97" s="162">
        <f t="shared" si="23"/>
        <v>0</v>
      </c>
      <c r="M97" s="164"/>
      <c r="N97" s="159">
        <f t="shared" si="24"/>
        <v>0</v>
      </c>
      <c r="O97" s="165"/>
      <c r="P97" s="158">
        <f t="shared" si="25"/>
        <v>0</v>
      </c>
      <c r="Q97" s="164"/>
      <c r="R97" s="159">
        <f t="shared" si="26"/>
        <v>0</v>
      </c>
      <c r="S97" s="165"/>
      <c r="T97" s="158">
        <f t="shared" si="27"/>
        <v>0</v>
      </c>
      <c r="U97" s="164"/>
      <c r="V97" s="159">
        <f t="shared" si="28"/>
        <v>0</v>
      </c>
      <c r="W97" s="166"/>
      <c r="X97" s="158">
        <f t="shared" si="29"/>
        <v>0</v>
      </c>
      <c r="Y97" s="164"/>
      <c r="Z97" s="159">
        <f t="shared" si="30"/>
        <v>0</v>
      </c>
      <c r="AA97" s="165"/>
    </row>
    <row r="98" spans="1:27" x14ac:dyDescent="0.25">
      <c r="A98" s="159">
        <v>88</v>
      </c>
      <c r="B98" s="187"/>
      <c r="C98" s="187" t="s">
        <v>6</v>
      </c>
      <c r="D98" s="187"/>
      <c r="E98" s="227"/>
      <c r="F98" s="159">
        <f t="shared" si="21"/>
        <v>0</v>
      </c>
      <c r="G98" s="225"/>
      <c r="H98" s="226">
        <f t="shared" si="22"/>
        <v>0</v>
      </c>
      <c r="I98" s="295"/>
      <c r="J98" s="295"/>
      <c r="K98" s="295"/>
      <c r="L98" s="162">
        <f t="shared" si="23"/>
        <v>0</v>
      </c>
      <c r="M98" s="164"/>
      <c r="N98" s="159">
        <f t="shared" si="24"/>
        <v>0</v>
      </c>
      <c r="O98" s="165"/>
      <c r="P98" s="158">
        <f t="shared" si="25"/>
        <v>0</v>
      </c>
      <c r="Q98" s="164"/>
      <c r="R98" s="159">
        <f t="shared" si="26"/>
        <v>0</v>
      </c>
      <c r="S98" s="165"/>
      <c r="T98" s="158">
        <f t="shared" si="27"/>
        <v>0</v>
      </c>
      <c r="U98" s="164"/>
      <c r="V98" s="159">
        <f t="shared" si="28"/>
        <v>0</v>
      </c>
      <c r="W98" s="166"/>
      <c r="X98" s="158">
        <f t="shared" si="29"/>
        <v>0</v>
      </c>
      <c r="Y98" s="164"/>
      <c r="Z98" s="159">
        <f t="shared" si="30"/>
        <v>0</v>
      </c>
      <c r="AA98" s="165"/>
    </row>
    <row r="99" spans="1:27" x14ac:dyDescent="0.25">
      <c r="A99" s="159">
        <v>89</v>
      </c>
      <c r="B99" s="187"/>
      <c r="C99" s="187" t="s">
        <v>6</v>
      </c>
      <c r="D99" s="187"/>
      <c r="E99" s="227"/>
      <c r="F99" s="159">
        <f t="shared" si="21"/>
        <v>0</v>
      </c>
      <c r="G99" s="225"/>
      <c r="H99" s="226">
        <f t="shared" si="22"/>
        <v>0</v>
      </c>
      <c r="I99" s="295"/>
      <c r="J99" s="295"/>
      <c r="K99" s="295"/>
      <c r="L99" s="162">
        <f t="shared" si="23"/>
        <v>0</v>
      </c>
      <c r="M99" s="164"/>
      <c r="N99" s="159">
        <f t="shared" si="24"/>
        <v>0</v>
      </c>
      <c r="O99" s="165"/>
      <c r="P99" s="158">
        <f t="shared" si="25"/>
        <v>0</v>
      </c>
      <c r="Q99" s="164"/>
      <c r="R99" s="159">
        <f t="shared" si="26"/>
        <v>0</v>
      </c>
      <c r="S99" s="165"/>
      <c r="T99" s="158">
        <f t="shared" si="27"/>
        <v>0</v>
      </c>
      <c r="U99" s="164"/>
      <c r="V99" s="159">
        <f t="shared" si="28"/>
        <v>0</v>
      </c>
      <c r="W99" s="166"/>
      <c r="X99" s="158">
        <f t="shared" si="29"/>
        <v>0</v>
      </c>
      <c r="Y99" s="164"/>
      <c r="Z99" s="159">
        <f t="shared" si="30"/>
        <v>0</v>
      </c>
      <c r="AA99" s="165"/>
    </row>
    <row r="100" spans="1:27" x14ac:dyDescent="0.25">
      <c r="A100" s="159">
        <v>90</v>
      </c>
      <c r="B100" s="187"/>
      <c r="C100" s="187" t="s">
        <v>6</v>
      </c>
      <c r="D100" s="187"/>
      <c r="E100" s="227"/>
      <c r="F100" s="159">
        <f t="shared" si="21"/>
        <v>0</v>
      </c>
      <c r="G100" s="225"/>
      <c r="H100" s="226">
        <f t="shared" si="22"/>
        <v>0</v>
      </c>
      <c r="I100" s="295"/>
      <c r="J100" s="295"/>
      <c r="K100" s="295"/>
      <c r="L100" s="162">
        <f t="shared" si="23"/>
        <v>0</v>
      </c>
      <c r="M100" s="164"/>
      <c r="N100" s="159">
        <f t="shared" si="24"/>
        <v>0</v>
      </c>
      <c r="O100" s="165"/>
      <c r="P100" s="158">
        <f t="shared" si="25"/>
        <v>0</v>
      </c>
      <c r="Q100" s="164"/>
      <c r="R100" s="159">
        <f t="shared" si="26"/>
        <v>0</v>
      </c>
      <c r="S100" s="165"/>
      <c r="T100" s="158">
        <f t="shared" si="27"/>
        <v>0</v>
      </c>
      <c r="U100" s="164"/>
      <c r="V100" s="159">
        <f t="shared" si="28"/>
        <v>0</v>
      </c>
      <c r="W100" s="166"/>
      <c r="X100" s="158">
        <f t="shared" si="29"/>
        <v>0</v>
      </c>
      <c r="Y100" s="164"/>
      <c r="Z100" s="159">
        <f t="shared" si="30"/>
        <v>0</v>
      </c>
      <c r="AA100" s="165"/>
    </row>
    <row r="101" spans="1:27" x14ac:dyDescent="0.25">
      <c r="A101" s="159">
        <v>91</v>
      </c>
      <c r="B101" s="187"/>
      <c r="C101" s="187" t="s">
        <v>6</v>
      </c>
      <c r="D101" s="187"/>
      <c r="E101" s="227"/>
      <c r="F101" s="159">
        <f t="shared" si="21"/>
        <v>0</v>
      </c>
      <c r="G101" s="225"/>
      <c r="H101" s="226">
        <f t="shared" si="22"/>
        <v>0</v>
      </c>
      <c r="I101" s="295"/>
      <c r="J101" s="295"/>
      <c r="K101" s="295"/>
      <c r="L101" s="162">
        <f t="shared" si="23"/>
        <v>0</v>
      </c>
      <c r="M101" s="164"/>
      <c r="N101" s="159">
        <f t="shared" si="24"/>
        <v>0</v>
      </c>
      <c r="O101" s="165"/>
      <c r="P101" s="158">
        <f t="shared" si="25"/>
        <v>0</v>
      </c>
      <c r="Q101" s="164"/>
      <c r="R101" s="159">
        <f t="shared" si="26"/>
        <v>0</v>
      </c>
      <c r="S101" s="165"/>
      <c r="T101" s="158">
        <f t="shared" si="27"/>
        <v>0</v>
      </c>
      <c r="U101" s="164"/>
      <c r="V101" s="159">
        <f t="shared" si="28"/>
        <v>0</v>
      </c>
      <c r="W101" s="166"/>
      <c r="X101" s="158">
        <f t="shared" si="29"/>
        <v>0</v>
      </c>
      <c r="Y101" s="164"/>
      <c r="Z101" s="159">
        <f t="shared" si="30"/>
        <v>0</v>
      </c>
      <c r="AA101" s="165"/>
    </row>
    <row r="102" spans="1:27" x14ac:dyDescent="0.25">
      <c r="A102" s="159">
        <v>92</v>
      </c>
      <c r="B102" s="187"/>
      <c r="C102" s="187" t="s">
        <v>6</v>
      </c>
      <c r="D102" s="187"/>
      <c r="E102" s="227"/>
      <c r="F102" s="159">
        <f t="shared" si="21"/>
        <v>0</v>
      </c>
      <c r="G102" s="225"/>
      <c r="H102" s="226">
        <f t="shared" si="22"/>
        <v>0</v>
      </c>
      <c r="I102" s="295"/>
      <c r="J102" s="295"/>
      <c r="K102" s="295"/>
      <c r="L102" s="162">
        <f t="shared" si="23"/>
        <v>0</v>
      </c>
      <c r="M102" s="164"/>
      <c r="N102" s="159">
        <f t="shared" si="24"/>
        <v>0</v>
      </c>
      <c r="O102" s="165"/>
      <c r="P102" s="158">
        <f t="shared" si="25"/>
        <v>0</v>
      </c>
      <c r="Q102" s="164"/>
      <c r="R102" s="159">
        <f t="shared" si="26"/>
        <v>0</v>
      </c>
      <c r="S102" s="165"/>
      <c r="T102" s="158">
        <f t="shared" si="27"/>
        <v>0</v>
      </c>
      <c r="U102" s="164"/>
      <c r="V102" s="159">
        <f t="shared" si="28"/>
        <v>0</v>
      </c>
      <c r="W102" s="166"/>
      <c r="X102" s="158">
        <f t="shared" si="29"/>
        <v>0</v>
      </c>
      <c r="Y102" s="164"/>
      <c r="Z102" s="159">
        <f t="shared" si="30"/>
        <v>0</v>
      </c>
      <c r="AA102" s="165"/>
    </row>
    <row r="103" spans="1:27" x14ac:dyDescent="0.25">
      <c r="A103" s="159">
        <v>93</v>
      </c>
      <c r="B103" s="187"/>
      <c r="C103" s="187" t="s">
        <v>6</v>
      </c>
      <c r="D103" s="187"/>
      <c r="E103" s="227"/>
      <c r="F103" s="159">
        <f t="shared" si="21"/>
        <v>0</v>
      </c>
      <c r="G103" s="225"/>
      <c r="H103" s="226">
        <f t="shared" si="22"/>
        <v>0</v>
      </c>
      <c r="I103" s="295"/>
      <c r="J103" s="295"/>
      <c r="K103" s="295"/>
      <c r="L103" s="162">
        <f t="shared" si="23"/>
        <v>0</v>
      </c>
      <c r="M103" s="164"/>
      <c r="N103" s="159">
        <f t="shared" si="24"/>
        <v>0</v>
      </c>
      <c r="O103" s="165"/>
      <c r="P103" s="158">
        <f t="shared" si="25"/>
        <v>0</v>
      </c>
      <c r="Q103" s="164"/>
      <c r="R103" s="159">
        <f t="shared" si="26"/>
        <v>0</v>
      </c>
      <c r="S103" s="165"/>
      <c r="T103" s="158">
        <f t="shared" si="27"/>
        <v>0</v>
      </c>
      <c r="U103" s="164"/>
      <c r="V103" s="159">
        <f t="shared" si="28"/>
        <v>0</v>
      </c>
      <c r="W103" s="166"/>
      <c r="X103" s="158">
        <f t="shared" si="29"/>
        <v>0</v>
      </c>
      <c r="Y103" s="164"/>
      <c r="Z103" s="159">
        <f t="shared" si="30"/>
        <v>0</v>
      </c>
      <c r="AA103" s="165"/>
    </row>
    <row r="104" spans="1:27" x14ac:dyDescent="0.25">
      <c r="A104" s="159">
        <v>94</v>
      </c>
      <c r="B104" s="187"/>
      <c r="C104" s="187" t="s">
        <v>6</v>
      </c>
      <c r="D104" s="187"/>
      <c r="E104" s="227"/>
      <c r="F104" s="159">
        <f t="shared" si="21"/>
        <v>0</v>
      </c>
      <c r="G104" s="225"/>
      <c r="H104" s="226">
        <f t="shared" si="22"/>
        <v>0</v>
      </c>
      <c r="I104" s="295"/>
      <c r="J104" s="295"/>
      <c r="K104" s="295"/>
      <c r="L104" s="162">
        <f t="shared" si="23"/>
        <v>0</v>
      </c>
      <c r="M104" s="164"/>
      <c r="N104" s="159">
        <f t="shared" si="24"/>
        <v>0</v>
      </c>
      <c r="O104" s="165"/>
      <c r="P104" s="158">
        <f t="shared" si="25"/>
        <v>0</v>
      </c>
      <c r="Q104" s="164"/>
      <c r="R104" s="159">
        <f t="shared" si="26"/>
        <v>0</v>
      </c>
      <c r="S104" s="165"/>
      <c r="T104" s="158">
        <f t="shared" si="27"/>
        <v>0</v>
      </c>
      <c r="U104" s="164"/>
      <c r="V104" s="159">
        <f t="shared" si="28"/>
        <v>0</v>
      </c>
      <c r="W104" s="166"/>
      <c r="X104" s="158">
        <f t="shared" si="29"/>
        <v>0</v>
      </c>
      <c r="Y104" s="164"/>
      <c r="Z104" s="159">
        <f t="shared" si="30"/>
        <v>0</v>
      </c>
      <c r="AA104" s="165"/>
    </row>
    <row r="105" spans="1:27" x14ac:dyDescent="0.25">
      <c r="A105" s="159">
        <v>95</v>
      </c>
      <c r="B105" s="187"/>
      <c r="C105" s="187" t="s">
        <v>6</v>
      </c>
      <c r="D105" s="187"/>
      <c r="E105" s="227"/>
      <c r="F105" s="159">
        <f t="shared" si="21"/>
        <v>0</v>
      </c>
      <c r="G105" s="225"/>
      <c r="H105" s="226">
        <f t="shared" si="22"/>
        <v>0</v>
      </c>
      <c r="I105" s="295"/>
      <c r="J105" s="295"/>
      <c r="K105" s="295"/>
      <c r="L105" s="162">
        <f t="shared" si="23"/>
        <v>0</v>
      </c>
      <c r="M105" s="164"/>
      <c r="N105" s="159">
        <f t="shared" si="24"/>
        <v>0</v>
      </c>
      <c r="O105" s="165"/>
      <c r="P105" s="158">
        <f t="shared" si="25"/>
        <v>0</v>
      </c>
      <c r="Q105" s="164"/>
      <c r="R105" s="159">
        <f t="shared" si="26"/>
        <v>0</v>
      </c>
      <c r="S105" s="165"/>
      <c r="T105" s="158">
        <f t="shared" si="27"/>
        <v>0</v>
      </c>
      <c r="U105" s="164"/>
      <c r="V105" s="159">
        <f t="shared" si="28"/>
        <v>0</v>
      </c>
      <c r="W105" s="166"/>
      <c r="X105" s="158">
        <f t="shared" si="29"/>
        <v>0</v>
      </c>
      <c r="Y105" s="164"/>
      <c r="Z105" s="159">
        <f t="shared" si="30"/>
        <v>0</v>
      </c>
      <c r="AA105" s="165"/>
    </row>
    <row r="106" spans="1:27" x14ac:dyDescent="0.25">
      <c r="A106" s="159">
        <v>96</v>
      </c>
      <c r="B106" s="187"/>
      <c r="C106" s="187" t="s">
        <v>6</v>
      </c>
      <c r="D106" s="187"/>
      <c r="E106" s="227"/>
      <c r="F106" s="159">
        <f t="shared" si="21"/>
        <v>0</v>
      </c>
      <c r="G106" s="225"/>
      <c r="H106" s="226">
        <f t="shared" si="22"/>
        <v>0</v>
      </c>
      <c r="I106" s="295"/>
      <c r="J106" s="295"/>
      <c r="K106" s="295"/>
      <c r="L106" s="162">
        <f t="shared" si="23"/>
        <v>0</v>
      </c>
      <c r="M106" s="164"/>
      <c r="N106" s="159">
        <f t="shared" si="24"/>
        <v>0</v>
      </c>
      <c r="O106" s="165"/>
      <c r="P106" s="158">
        <f t="shared" si="25"/>
        <v>0</v>
      </c>
      <c r="Q106" s="164"/>
      <c r="R106" s="159">
        <f t="shared" si="26"/>
        <v>0</v>
      </c>
      <c r="S106" s="165"/>
      <c r="T106" s="158">
        <f t="shared" si="27"/>
        <v>0</v>
      </c>
      <c r="U106" s="164"/>
      <c r="V106" s="159">
        <f t="shared" si="28"/>
        <v>0</v>
      </c>
      <c r="W106" s="166"/>
      <c r="X106" s="158">
        <f t="shared" si="29"/>
        <v>0</v>
      </c>
      <c r="Y106" s="164"/>
      <c r="Z106" s="159">
        <f t="shared" si="30"/>
        <v>0</v>
      </c>
      <c r="AA106" s="165"/>
    </row>
    <row r="107" spans="1:27" x14ac:dyDescent="0.25">
      <c r="A107" s="159">
        <v>97</v>
      </c>
      <c r="B107" s="187"/>
      <c r="C107" s="187" t="s">
        <v>6</v>
      </c>
      <c r="D107" s="187"/>
      <c r="E107" s="227"/>
      <c r="F107" s="159">
        <f t="shared" ref="F107:F138" si="31">IF(C107="b3.1", 5,IF(C107="b3.2", 2, IF(C107="b3.3", 3, IF(C107="b3.4", 3, IF(C107="b3.5", 1, IF(C107="b3.6", 2, IF(C107="b3.7", 2, IF(C107="b3.8", 2, IF(C107="b3.9", 2, IF(C107="b3.10", 1, IF(C107="b3.11", 1, IF(C107="b3.12", 15, IF(C107="b3.13", 10, IF(C107="b3.14", 2, IF(C107="b3.15", 1, IF(C107="b3.16", 1, IF(C107="b3.17", 1, IF(C107="b3.18", 0.5, IF(C107="b3.19", 0.5, IF(C107="b3.20", 0.5, IF(C107="b3.21", 3, IF(C107="b3.22", 5, IF(C107="b3.23", 10, IF(C107="b3.24", 8, IF(C107="b3.25", 15, IF(C107="b3.26", 15, IF(C107="b3.27", 10, IF(C107="b3.28", 4, IF(C107="b3.29", 10, IF(C107="b3.30", 0, IF(C107="b3.31", 0, IF(C107="b3.32", 0, IF(C107="b3.33", 0, IF(C107="b3.34", 0, IF(C107="b3.35", 0, IF(C107="b3.36", 0, 0))))))))))))))))))))))))))))))))))))</f>
        <v>0</v>
      </c>
      <c r="G107" s="225"/>
      <c r="H107" s="226">
        <f t="shared" ref="H107:H138" si="32">F107*G107</f>
        <v>0</v>
      </c>
      <c r="I107" s="295"/>
      <c r="J107" s="295"/>
      <c r="K107" s="295"/>
      <c r="L107" s="162">
        <f t="shared" ref="L107:L138" si="33">F107</f>
        <v>0</v>
      </c>
      <c r="M107" s="164"/>
      <c r="N107" s="159">
        <f t="shared" ref="N107:N138" si="34">L107*M107</f>
        <v>0</v>
      </c>
      <c r="O107" s="165"/>
      <c r="P107" s="158">
        <f t="shared" ref="P107:P138" si="35">F107</f>
        <v>0</v>
      </c>
      <c r="Q107" s="164"/>
      <c r="R107" s="159">
        <f t="shared" ref="R107:R138" si="36">Q107*P107</f>
        <v>0</v>
      </c>
      <c r="S107" s="165"/>
      <c r="T107" s="158">
        <f t="shared" ref="T107:T138" si="37">F107</f>
        <v>0</v>
      </c>
      <c r="U107" s="164"/>
      <c r="V107" s="159">
        <f t="shared" ref="V107:V138" si="38">U107*T107</f>
        <v>0</v>
      </c>
      <c r="W107" s="166"/>
      <c r="X107" s="158">
        <f t="shared" ref="X107:X138" si="39">F107</f>
        <v>0</v>
      </c>
      <c r="Y107" s="164"/>
      <c r="Z107" s="159">
        <f t="shared" ref="Z107:Z138" si="40">Y107*X107</f>
        <v>0</v>
      </c>
      <c r="AA107" s="165"/>
    </row>
    <row r="108" spans="1:27" x14ac:dyDescent="0.25">
      <c r="A108" s="159">
        <v>98</v>
      </c>
      <c r="B108" s="187"/>
      <c r="C108" s="187" t="s">
        <v>6</v>
      </c>
      <c r="D108" s="187"/>
      <c r="E108" s="227"/>
      <c r="F108" s="159">
        <f t="shared" si="31"/>
        <v>0</v>
      </c>
      <c r="G108" s="225"/>
      <c r="H108" s="226">
        <f t="shared" si="32"/>
        <v>0</v>
      </c>
      <c r="I108" s="295"/>
      <c r="J108" s="295"/>
      <c r="K108" s="295"/>
      <c r="L108" s="162">
        <f t="shared" si="33"/>
        <v>0</v>
      </c>
      <c r="M108" s="164"/>
      <c r="N108" s="159">
        <f t="shared" si="34"/>
        <v>0</v>
      </c>
      <c r="O108" s="165"/>
      <c r="P108" s="158">
        <f t="shared" si="35"/>
        <v>0</v>
      </c>
      <c r="Q108" s="164"/>
      <c r="R108" s="159">
        <f t="shared" si="36"/>
        <v>0</v>
      </c>
      <c r="S108" s="165"/>
      <c r="T108" s="158">
        <f t="shared" si="37"/>
        <v>0</v>
      </c>
      <c r="U108" s="164"/>
      <c r="V108" s="159">
        <f t="shared" si="38"/>
        <v>0</v>
      </c>
      <c r="W108" s="166"/>
      <c r="X108" s="158">
        <f t="shared" si="39"/>
        <v>0</v>
      </c>
      <c r="Y108" s="164"/>
      <c r="Z108" s="159">
        <f t="shared" si="40"/>
        <v>0</v>
      </c>
      <c r="AA108" s="165"/>
    </row>
    <row r="109" spans="1:27" x14ac:dyDescent="0.25">
      <c r="A109" s="159">
        <v>99</v>
      </c>
      <c r="B109" s="187"/>
      <c r="C109" s="187" t="s">
        <v>6</v>
      </c>
      <c r="D109" s="187"/>
      <c r="E109" s="227"/>
      <c r="F109" s="159">
        <f t="shared" si="31"/>
        <v>0</v>
      </c>
      <c r="G109" s="225"/>
      <c r="H109" s="226">
        <f t="shared" si="32"/>
        <v>0</v>
      </c>
      <c r="I109" s="295"/>
      <c r="J109" s="295"/>
      <c r="K109" s="295"/>
      <c r="L109" s="162">
        <f t="shared" si="33"/>
        <v>0</v>
      </c>
      <c r="M109" s="164"/>
      <c r="N109" s="159">
        <f t="shared" si="34"/>
        <v>0</v>
      </c>
      <c r="O109" s="165"/>
      <c r="P109" s="158">
        <f t="shared" si="35"/>
        <v>0</v>
      </c>
      <c r="Q109" s="164"/>
      <c r="R109" s="159">
        <f t="shared" si="36"/>
        <v>0</v>
      </c>
      <c r="S109" s="165"/>
      <c r="T109" s="158">
        <f t="shared" si="37"/>
        <v>0</v>
      </c>
      <c r="U109" s="164"/>
      <c r="V109" s="159">
        <f t="shared" si="38"/>
        <v>0</v>
      </c>
      <c r="W109" s="166"/>
      <c r="X109" s="158">
        <f t="shared" si="39"/>
        <v>0</v>
      </c>
      <c r="Y109" s="164"/>
      <c r="Z109" s="159">
        <f t="shared" si="40"/>
        <v>0</v>
      </c>
      <c r="AA109" s="165"/>
    </row>
    <row r="110" spans="1:27" x14ac:dyDescent="0.25">
      <c r="A110" s="159">
        <v>100</v>
      </c>
      <c r="B110" s="187"/>
      <c r="C110" s="187" t="s">
        <v>6</v>
      </c>
      <c r="D110" s="187"/>
      <c r="E110" s="227"/>
      <c r="F110" s="159">
        <f t="shared" si="31"/>
        <v>0</v>
      </c>
      <c r="G110" s="225"/>
      <c r="H110" s="226">
        <f t="shared" si="32"/>
        <v>0</v>
      </c>
      <c r="I110" s="295"/>
      <c r="J110" s="295"/>
      <c r="K110" s="295"/>
      <c r="L110" s="162">
        <f t="shared" si="33"/>
        <v>0</v>
      </c>
      <c r="M110" s="164"/>
      <c r="N110" s="159">
        <f t="shared" si="34"/>
        <v>0</v>
      </c>
      <c r="O110" s="165"/>
      <c r="P110" s="158">
        <f t="shared" si="35"/>
        <v>0</v>
      </c>
      <c r="Q110" s="164"/>
      <c r="R110" s="159">
        <f t="shared" si="36"/>
        <v>0</v>
      </c>
      <c r="S110" s="165"/>
      <c r="T110" s="158">
        <f t="shared" si="37"/>
        <v>0</v>
      </c>
      <c r="U110" s="164"/>
      <c r="V110" s="159">
        <f t="shared" si="38"/>
        <v>0</v>
      </c>
      <c r="W110" s="166"/>
      <c r="X110" s="158">
        <f t="shared" si="39"/>
        <v>0</v>
      </c>
      <c r="Y110" s="164"/>
      <c r="Z110" s="159">
        <f t="shared" si="40"/>
        <v>0</v>
      </c>
      <c r="AA110" s="165"/>
    </row>
    <row r="111" spans="1:27" x14ac:dyDescent="0.25">
      <c r="A111" s="159">
        <v>101</v>
      </c>
      <c r="B111" s="187"/>
      <c r="C111" s="187" t="s">
        <v>6</v>
      </c>
      <c r="D111" s="187"/>
      <c r="E111" s="227"/>
      <c r="F111" s="159">
        <f t="shared" si="31"/>
        <v>0</v>
      </c>
      <c r="G111" s="225"/>
      <c r="H111" s="226">
        <f t="shared" si="32"/>
        <v>0</v>
      </c>
      <c r="I111" s="295"/>
      <c r="J111" s="295"/>
      <c r="K111" s="295"/>
      <c r="L111" s="162">
        <f t="shared" si="33"/>
        <v>0</v>
      </c>
      <c r="M111" s="164"/>
      <c r="N111" s="159">
        <f t="shared" si="34"/>
        <v>0</v>
      </c>
      <c r="O111" s="165"/>
      <c r="P111" s="158">
        <f t="shared" si="35"/>
        <v>0</v>
      </c>
      <c r="Q111" s="164"/>
      <c r="R111" s="159">
        <f t="shared" si="36"/>
        <v>0</v>
      </c>
      <c r="S111" s="165"/>
      <c r="T111" s="158">
        <f t="shared" si="37"/>
        <v>0</v>
      </c>
      <c r="U111" s="164"/>
      <c r="V111" s="159">
        <f t="shared" si="38"/>
        <v>0</v>
      </c>
      <c r="W111" s="166"/>
      <c r="X111" s="158">
        <f t="shared" si="39"/>
        <v>0</v>
      </c>
      <c r="Y111" s="164"/>
      <c r="Z111" s="159">
        <f t="shared" si="40"/>
        <v>0</v>
      </c>
      <c r="AA111" s="165"/>
    </row>
    <row r="112" spans="1:27" x14ac:dyDescent="0.25">
      <c r="A112" s="159">
        <v>102</v>
      </c>
      <c r="B112" s="187"/>
      <c r="C112" s="187" t="s">
        <v>6</v>
      </c>
      <c r="D112" s="187"/>
      <c r="E112" s="227"/>
      <c r="F112" s="159">
        <f t="shared" si="31"/>
        <v>0</v>
      </c>
      <c r="G112" s="225"/>
      <c r="H112" s="226">
        <f t="shared" si="32"/>
        <v>0</v>
      </c>
      <c r="I112" s="295"/>
      <c r="J112" s="295"/>
      <c r="K112" s="295"/>
      <c r="L112" s="162">
        <f t="shared" si="33"/>
        <v>0</v>
      </c>
      <c r="M112" s="164"/>
      <c r="N112" s="159">
        <f t="shared" si="34"/>
        <v>0</v>
      </c>
      <c r="O112" s="165"/>
      <c r="P112" s="158">
        <f t="shared" si="35"/>
        <v>0</v>
      </c>
      <c r="Q112" s="164"/>
      <c r="R112" s="159">
        <f t="shared" si="36"/>
        <v>0</v>
      </c>
      <c r="S112" s="165"/>
      <c r="T112" s="158">
        <f t="shared" si="37"/>
        <v>0</v>
      </c>
      <c r="U112" s="164"/>
      <c r="V112" s="159">
        <f t="shared" si="38"/>
        <v>0</v>
      </c>
      <c r="W112" s="166"/>
      <c r="X112" s="158">
        <f t="shared" si="39"/>
        <v>0</v>
      </c>
      <c r="Y112" s="164"/>
      <c r="Z112" s="159">
        <f t="shared" si="40"/>
        <v>0</v>
      </c>
      <c r="AA112" s="165"/>
    </row>
    <row r="113" spans="1:27" x14ac:dyDescent="0.25">
      <c r="A113" s="159">
        <v>103</v>
      </c>
      <c r="B113" s="187"/>
      <c r="C113" s="187" t="s">
        <v>6</v>
      </c>
      <c r="D113" s="187"/>
      <c r="E113" s="227"/>
      <c r="F113" s="159">
        <f t="shared" si="31"/>
        <v>0</v>
      </c>
      <c r="G113" s="225"/>
      <c r="H113" s="226">
        <f t="shared" si="32"/>
        <v>0</v>
      </c>
      <c r="I113" s="295"/>
      <c r="J113" s="295"/>
      <c r="K113" s="295"/>
      <c r="L113" s="162">
        <f t="shared" si="33"/>
        <v>0</v>
      </c>
      <c r="M113" s="164"/>
      <c r="N113" s="159">
        <f t="shared" si="34"/>
        <v>0</v>
      </c>
      <c r="O113" s="165"/>
      <c r="P113" s="158">
        <f t="shared" si="35"/>
        <v>0</v>
      </c>
      <c r="Q113" s="164"/>
      <c r="R113" s="159">
        <f t="shared" si="36"/>
        <v>0</v>
      </c>
      <c r="S113" s="165"/>
      <c r="T113" s="158">
        <f t="shared" si="37"/>
        <v>0</v>
      </c>
      <c r="U113" s="164"/>
      <c r="V113" s="159">
        <f t="shared" si="38"/>
        <v>0</v>
      </c>
      <c r="W113" s="166"/>
      <c r="X113" s="158">
        <f t="shared" si="39"/>
        <v>0</v>
      </c>
      <c r="Y113" s="164"/>
      <c r="Z113" s="159">
        <f t="shared" si="40"/>
        <v>0</v>
      </c>
      <c r="AA113" s="165"/>
    </row>
    <row r="114" spans="1:27" x14ac:dyDescent="0.25">
      <c r="A114" s="159">
        <v>104</v>
      </c>
      <c r="B114" s="187"/>
      <c r="C114" s="187" t="s">
        <v>6</v>
      </c>
      <c r="D114" s="187"/>
      <c r="E114" s="227"/>
      <c r="F114" s="159">
        <f t="shared" si="31"/>
        <v>0</v>
      </c>
      <c r="G114" s="225"/>
      <c r="H114" s="226">
        <f t="shared" si="32"/>
        <v>0</v>
      </c>
      <c r="I114" s="295"/>
      <c r="J114" s="295"/>
      <c r="K114" s="295"/>
      <c r="L114" s="162">
        <f t="shared" si="33"/>
        <v>0</v>
      </c>
      <c r="M114" s="164"/>
      <c r="N114" s="159">
        <f t="shared" si="34"/>
        <v>0</v>
      </c>
      <c r="O114" s="165"/>
      <c r="P114" s="158">
        <f t="shared" si="35"/>
        <v>0</v>
      </c>
      <c r="Q114" s="164"/>
      <c r="R114" s="159">
        <f t="shared" si="36"/>
        <v>0</v>
      </c>
      <c r="S114" s="165"/>
      <c r="T114" s="158">
        <f t="shared" si="37"/>
        <v>0</v>
      </c>
      <c r="U114" s="164"/>
      <c r="V114" s="159">
        <f t="shared" si="38"/>
        <v>0</v>
      </c>
      <c r="W114" s="166"/>
      <c r="X114" s="158">
        <f t="shared" si="39"/>
        <v>0</v>
      </c>
      <c r="Y114" s="164"/>
      <c r="Z114" s="159">
        <f t="shared" si="40"/>
        <v>0</v>
      </c>
      <c r="AA114" s="165"/>
    </row>
    <row r="115" spans="1:27" x14ac:dyDescent="0.25">
      <c r="A115" s="159">
        <v>105</v>
      </c>
      <c r="B115" s="187"/>
      <c r="C115" s="187" t="s">
        <v>6</v>
      </c>
      <c r="D115" s="187"/>
      <c r="E115" s="227"/>
      <c r="F115" s="159">
        <f t="shared" si="31"/>
        <v>0</v>
      </c>
      <c r="G115" s="225"/>
      <c r="H115" s="226">
        <f t="shared" si="32"/>
        <v>0</v>
      </c>
      <c r="I115" s="295"/>
      <c r="J115" s="295"/>
      <c r="K115" s="295"/>
      <c r="L115" s="162">
        <f t="shared" si="33"/>
        <v>0</v>
      </c>
      <c r="M115" s="164"/>
      <c r="N115" s="159">
        <f t="shared" si="34"/>
        <v>0</v>
      </c>
      <c r="O115" s="165"/>
      <c r="P115" s="158">
        <f t="shared" si="35"/>
        <v>0</v>
      </c>
      <c r="Q115" s="164"/>
      <c r="R115" s="159">
        <f t="shared" si="36"/>
        <v>0</v>
      </c>
      <c r="S115" s="165"/>
      <c r="T115" s="158">
        <f t="shared" si="37"/>
        <v>0</v>
      </c>
      <c r="U115" s="164"/>
      <c r="V115" s="159">
        <f t="shared" si="38"/>
        <v>0</v>
      </c>
      <c r="W115" s="166"/>
      <c r="X115" s="158">
        <f t="shared" si="39"/>
        <v>0</v>
      </c>
      <c r="Y115" s="164"/>
      <c r="Z115" s="159">
        <f t="shared" si="40"/>
        <v>0</v>
      </c>
      <c r="AA115" s="165"/>
    </row>
    <row r="116" spans="1:27" x14ac:dyDescent="0.25">
      <c r="A116" s="159">
        <v>106</v>
      </c>
      <c r="B116" s="187"/>
      <c r="C116" s="187" t="s">
        <v>6</v>
      </c>
      <c r="D116" s="187"/>
      <c r="E116" s="227"/>
      <c r="F116" s="159">
        <f t="shared" si="31"/>
        <v>0</v>
      </c>
      <c r="G116" s="225"/>
      <c r="H116" s="226">
        <f t="shared" si="32"/>
        <v>0</v>
      </c>
      <c r="I116" s="295"/>
      <c r="J116" s="295"/>
      <c r="K116" s="295"/>
      <c r="L116" s="162">
        <f t="shared" si="33"/>
        <v>0</v>
      </c>
      <c r="M116" s="164"/>
      <c r="N116" s="159">
        <f t="shared" si="34"/>
        <v>0</v>
      </c>
      <c r="O116" s="165"/>
      <c r="P116" s="158">
        <f t="shared" si="35"/>
        <v>0</v>
      </c>
      <c r="Q116" s="164"/>
      <c r="R116" s="159">
        <f t="shared" si="36"/>
        <v>0</v>
      </c>
      <c r="S116" s="165"/>
      <c r="T116" s="158">
        <f t="shared" si="37"/>
        <v>0</v>
      </c>
      <c r="U116" s="164"/>
      <c r="V116" s="159">
        <f t="shared" si="38"/>
        <v>0</v>
      </c>
      <c r="W116" s="166"/>
      <c r="X116" s="158">
        <f t="shared" si="39"/>
        <v>0</v>
      </c>
      <c r="Y116" s="164"/>
      <c r="Z116" s="159">
        <f t="shared" si="40"/>
        <v>0</v>
      </c>
      <c r="AA116" s="165"/>
    </row>
    <row r="117" spans="1:27" x14ac:dyDescent="0.25">
      <c r="A117" s="159">
        <v>107</v>
      </c>
      <c r="B117" s="187"/>
      <c r="C117" s="187" t="s">
        <v>6</v>
      </c>
      <c r="D117" s="187"/>
      <c r="E117" s="227"/>
      <c r="F117" s="159">
        <f t="shared" si="31"/>
        <v>0</v>
      </c>
      <c r="G117" s="225"/>
      <c r="H117" s="226">
        <f t="shared" si="32"/>
        <v>0</v>
      </c>
      <c r="I117" s="295"/>
      <c r="J117" s="295"/>
      <c r="K117" s="295"/>
      <c r="L117" s="162">
        <f t="shared" si="33"/>
        <v>0</v>
      </c>
      <c r="M117" s="164"/>
      <c r="N117" s="159">
        <f t="shared" si="34"/>
        <v>0</v>
      </c>
      <c r="O117" s="165"/>
      <c r="P117" s="158">
        <f t="shared" si="35"/>
        <v>0</v>
      </c>
      <c r="Q117" s="164"/>
      <c r="R117" s="159">
        <f t="shared" si="36"/>
        <v>0</v>
      </c>
      <c r="S117" s="165"/>
      <c r="T117" s="158">
        <f t="shared" si="37"/>
        <v>0</v>
      </c>
      <c r="U117" s="164"/>
      <c r="V117" s="159">
        <f t="shared" si="38"/>
        <v>0</v>
      </c>
      <c r="W117" s="166"/>
      <c r="X117" s="158">
        <f t="shared" si="39"/>
        <v>0</v>
      </c>
      <c r="Y117" s="164"/>
      <c r="Z117" s="159">
        <f t="shared" si="40"/>
        <v>0</v>
      </c>
      <c r="AA117" s="165"/>
    </row>
    <row r="118" spans="1:27" x14ac:dyDescent="0.25">
      <c r="A118" s="159">
        <v>108</v>
      </c>
      <c r="B118" s="187"/>
      <c r="C118" s="187" t="s">
        <v>6</v>
      </c>
      <c r="D118" s="187"/>
      <c r="E118" s="227"/>
      <c r="F118" s="159">
        <f t="shared" si="31"/>
        <v>0</v>
      </c>
      <c r="G118" s="225"/>
      <c r="H118" s="226">
        <f t="shared" si="32"/>
        <v>0</v>
      </c>
      <c r="I118" s="295"/>
      <c r="J118" s="295"/>
      <c r="K118" s="295"/>
      <c r="L118" s="162">
        <f t="shared" si="33"/>
        <v>0</v>
      </c>
      <c r="M118" s="164"/>
      <c r="N118" s="159">
        <f t="shared" si="34"/>
        <v>0</v>
      </c>
      <c r="O118" s="165"/>
      <c r="P118" s="158">
        <f t="shared" si="35"/>
        <v>0</v>
      </c>
      <c r="Q118" s="164"/>
      <c r="R118" s="159">
        <f t="shared" si="36"/>
        <v>0</v>
      </c>
      <c r="S118" s="165"/>
      <c r="T118" s="158">
        <f t="shared" si="37"/>
        <v>0</v>
      </c>
      <c r="U118" s="164"/>
      <c r="V118" s="159">
        <f t="shared" si="38"/>
        <v>0</v>
      </c>
      <c r="W118" s="166"/>
      <c r="X118" s="158">
        <f t="shared" si="39"/>
        <v>0</v>
      </c>
      <c r="Y118" s="164"/>
      <c r="Z118" s="159">
        <f t="shared" si="40"/>
        <v>0</v>
      </c>
      <c r="AA118" s="165"/>
    </row>
    <row r="119" spans="1:27" x14ac:dyDescent="0.25">
      <c r="A119" s="159">
        <v>109</v>
      </c>
      <c r="B119" s="187"/>
      <c r="C119" s="187" t="s">
        <v>6</v>
      </c>
      <c r="D119" s="187"/>
      <c r="E119" s="227"/>
      <c r="F119" s="159">
        <f t="shared" si="31"/>
        <v>0</v>
      </c>
      <c r="G119" s="225"/>
      <c r="H119" s="226">
        <f t="shared" si="32"/>
        <v>0</v>
      </c>
      <c r="I119" s="295"/>
      <c r="J119" s="295"/>
      <c r="K119" s="295"/>
      <c r="L119" s="162">
        <f t="shared" si="33"/>
        <v>0</v>
      </c>
      <c r="M119" s="164"/>
      <c r="N119" s="159">
        <f t="shared" si="34"/>
        <v>0</v>
      </c>
      <c r="O119" s="165"/>
      <c r="P119" s="158">
        <f t="shared" si="35"/>
        <v>0</v>
      </c>
      <c r="Q119" s="164"/>
      <c r="R119" s="159">
        <f t="shared" si="36"/>
        <v>0</v>
      </c>
      <c r="S119" s="165"/>
      <c r="T119" s="158">
        <f t="shared" si="37"/>
        <v>0</v>
      </c>
      <c r="U119" s="164"/>
      <c r="V119" s="159">
        <f t="shared" si="38"/>
        <v>0</v>
      </c>
      <c r="W119" s="166"/>
      <c r="X119" s="158">
        <f t="shared" si="39"/>
        <v>0</v>
      </c>
      <c r="Y119" s="164"/>
      <c r="Z119" s="159">
        <f t="shared" si="40"/>
        <v>0</v>
      </c>
      <c r="AA119" s="165"/>
    </row>
    <row r="120" spans="1:27" x14ac:dyDescent="0.25">
      <c r="A120" s="159">
        <v>110</v>
      </c>
      <c r="B120" s="187"/>
      <c r="C120" s="187" t="s">
        <v>6</v>
      </c>
      <c r="D120" s="187"/>
      <c r="E120" s="227"/>
      <c r="F120" s="159">
        <f t="shared" si="31"/>
        <v>0</v>
      </c>
      <c r="G120" s="225"/>
      <c r="H120" s="226">
        <f t="shared" si="32"/>
        <v>0</v>
      </c>
      <c r="I120" s="295"/>
      <c r="J120" s="295"/>
      <c r="K120" s="295"/>
      <c r="L120" s="162">
        <f t="shared" si="33"/>
        <v>0</v>
      </c>
      <c r="M120" s="164"/>
      <c r="N120" s="159">
        <f t="shared" si="34"/>
        <v>0</v>
      </c>
      <c r="O120" s="165"/>
      <c r="P120" s="158">
        <f t="shared" si="35"/>
        <v>0</v>
      </c>
      <c r="Q120" s="164"/>
      <c r="R120" s="159">
        <f t="shared" si="36"/>
        <v>0</v>
      </c>
      <c r="S120" s="165"/>
      <c r="T120" s="158">
        <f t="shared" si="37"/>
        <v>0</v>
      </c>
      <c r="U120" s="164"/>
      <c r="V120" s="159">
        <f t="shared" si="38"/>
        <v>0</v>
      </c>
      <c r="W120" s="166"/>
      <c r="X120" s="158">
        <f t="shared" si="39"/>
        <v>0</v>
      </c>
      <c r="Y120" s="164"/>
      <c r="Z120" s="159">
        <f t="shared" si="40"/>
        <v>0</v>
      </c>
      <c r="AA120" s="165"/>
    </row>
    <row r="121" spans="1:27" x14ac:dyDescent="0.25">
      <c r="A121" s="159">
        <v>111</v>
      </c>
      <c r="B121" s="187"/>
      <c r="C121" s="187" t="s">
        <v>6</v>
      </c>
      <c r="D121" s="187"/>
      <c r="E121" s="227"/>
      <c r="F121" s="159">
        <f t="shared" si="31"/>
        <v>0</v>
      </c>
      <c r="G121" s="225"/>
      <c r="H121" s="226">
        <f t="shared" si="32"/>
        <v>0</v>
      </c>
      <c r="I121" s="295"/>
      <c r="J121" s="295"/>
      <c r="K121" s="295"/>
      <c r="L121" s="162">
        <f t="shared" si="33"/>
        <v>0</v>
      </c>
      <c r="M121" s="164"/>
      <c r="N121" s="159">
        <f t="shared" si="34"/>
        <v>0</v>
      </c>
      <c r="O121" s="165"/>
      <c r="P121" s="158">
        <f t="shared" si="35"/>
        <v>0</v>
      </c>
      <c r="Q121" s="164"/>
      <c r="R121" s="159">
        <f t="shared" si="36"/>
        <v>0</v>
      </c>
      <c r="S121" s="165"/>
      <c r="T121" s="158">
        <f t="shared" si="37"/>
        <v>0</v>
      </c>
      <c r="U121" s="164"/>
      <c r="V121" s="159">
        <f t="shared" si="38"/>
        <v>0</v>
      </c>
      <c r="W121" s="166"/>
      <c r="X121" s="158">
        <f t="shared" si="39"/>
        <v>0</v>
      </c>
      <c r="Y121" s="164"/>
      <c r="Z121" s="159">
        <f t="shared" si="40"/>
        <v>0</v>
      </c>
      <c r="AA121" s="165"/>
    </row>
    <row r="122" spans="1:27" x14ac:dyDescent="0.25">
      <c r="A122" s="159">
        <v>112</v>
      </c>
      <c r="B122" s="187"/>
      <c r="C122" s="187" t="s">
        <v>6</v>
      </c>
      <c r="D122" s="187"/>
      <c r="E122" s="227"/>
      <c r="F122" s="159">
        <f t="shared" si="31"/>
        <v>0</v>
      </c>
      <c r="G122" s="225"/>
      <c r="H122" s="226">
        <f t="shared" si="32"/>
        <v>0</v>
      </c>
      <c r="I122" s="295"/>
      <c r="J122" s="295"/>
      <c r="K122" s="295"/>
      <c r="L122" s="162">
        <f t="shared" si="33"/>
        <v>0</v>
      </c>
      <c r="M122" s="164"/>
      <c r="N122" s="159">
        <f t="shared" si="34"/>
        <v>0</v>
      </c>
      <c r="O122" s="165"/>
      <c r="P122" s="158">
        <f t="shared" si="35"/>
        <v>0</v>
      </c>
      <c r="Q122" s="164"/>
      <c r="R122" s="159">
        <f t="shared" si="36"/>
        <v>0</v>
      </c>
      <c r="S122" s="165"/>
      <c r="T122" s="158">
        <f t="shared" si="37"/>
        <v>0</v>
      </c>
      <c r="U122" s="164"/>
      <c r="V122" s="159">
        <f t="shared" si="38"/>
        <v>0</v>
      </c>
      <c r="W122" s="166"/>
      <c r="X122" s="158">
        <f t="shared" si="39"/>
        <v>0</v>
      </c>
      <c r="Y122" s="164"/>
      <c r="Z122" s="159">
        <f t="shared" si="40"/>
        <v>0</v>
      </c>
      <c r="AA122" s="165"/>
    </row>
    <row r="123" spans="1:27" x14ac:dyDescent="0.25">
      <c r="A123" s="159">
        <v>113</v>
      </c>
      <c r="B123" s="187"/>
      <c r="C123" s="187" t="s">
        <v>6</v>
      </c>
      <c r="D123" s="187"/>
      <c r="E123" s="227"/>
      <c r="F123" s="159">
        <f t="shared" si="31"/>
        <v>0</v>
      </c>
      <c r="G123" s="225"/>
      <c r="H123" s="226">
        <f t="shared" si="32"/>
        <v>0</v>
      </c>
      <c r="I123" s="295"/>
      <c r="J123" s="295"/>
      <c r="K123" s="295"/>
      <c r="L123" s="162">
        <f t="shared" si="33"/>
        <v>0</v>
      </c>
      <c r="M123" s="164"/>
      <c r="N123" s="159">
        <f t="shared" si="34"/>
        <v>0</v>
      </c>
      <c r="O123" s="165"/>
      <c r="P123" s="158">
        <f t="shared" si="35"/>
        <v>0</v>
      </c>
      <c r="Q123" s="164"/>
      <c r="R123" s="159">
        <f t="shared" si="36"/>
        <v>0</v>
      </c>
      <c r="S123" s="165"/>
      <c r="T123" s="158">
        <f t="shared" si="37"/>
        <v>0</v>
      </c>
      <c r="U123" s="164"/>
      <c r="V123" s="159">
        <f t="shared" si="38"/>
        <v>0</v>
      </c>
      <c r="W123" s="166"/>
      <c r="X123" s="158">
        <f t="shared" si="39"/>
        <v>0</v>
      </c>
      <c r="Y123" s="164"/>
      <c r="Z123" s="159">
        <f t="shared" si="40"/>
        <v>0</v>
      </c>
      <c r="AA123" s="165"/>
    </row>
    <row r="124" spans="1:27" x14ac:dyDescent="0.25">
      <c r="A124" s="159">
        <v>114</v>
      </c>
      <c r="B124" s="187"/>
      <c r="C124" s="187" t="s">
        <v>6</v>
      </c>
      <c r="D124" s="187"/>
      <c r="E124" s="227"/>
      <c r="F124" s="159">
        <f t="shared" si="31"/>
        <v>0</v>
      </c>
      <c r="G124" s="225"/>
      <c r="H124" s="226">
        <f t="shared" si="32"/>
        <v>0</v>
      </c>
      <c r="I124" s="295"/>
      <c r="J124" s="295"/>
      <c r="K124" s="295"/>
      <c r="L124" s="162">
        <f t="shared" si="33"/>
        <v>0</v>
      </c>
      <c r="M124" s="164"/>
      <c r="N124" s="159">
        <f t="shared" si="34"/>
        <v>0</v>
      </c>
      <c r="O124" s="165"/>
      <c r="P124" s="158">
        <f t="shared" si="35"/>
        <v>0</v>
      </c>
      <c r="Q124" s="164"/>
      <c r="R124" s="159">
        <f t="shared" si="36"/>
        <v>0</v>
      </c>
      <c r="S124" s="165"/>
      <c r="T124" s="158">
        <f t="shared" si="37"/>
        <v>0</v>
      </c>
      <c r="U124" s="164"/>
      <c r="V124" s="159">
        <f t="shared" si="38"/>
        <v>0</v>
      </c>
      <c r="W124" s="166"/>
      <c r="X124" s="158">
        <f t="shared" si="39"/>
        <v>0</v>
      </c>
      <c r="Y124" s="164"/>
      <c r="Z124" s="159">
        <f t="shared" si="40"/>
        <v>0</v>
      </c>
      <c r="AA124" s="165"/>
    </row>
    <row r="125" spans="1:27" x14ac:dyDescent="0.25">
      <c r="A125" s="159">
        <v>115</v>
      </c>
      <c r="B125" s="187"/>
      <c r="C125" s="187" t="s">
        <v>6</v>
      </c>
      <c r="D125" s="187"/>
      <c r="E125" s="227"/>
      <c r="F125" s="159">
        <f t="shared" si="31"/>
        <v>0</v>
      </c>
      <c r="G125" s="225"/>
      <c r="H125" s="226">
        <f t="shared" si="32"/>
        <v>0</v>
      </c>
      <c r="I125" s="295"/>
      <c r="J125" s="295"/>
      <c r="K125" s="295"/>
      <c r="L125" s="162">
        <f t="shared" si="33"/>
        <v>0</v>
      </c>
      <c r="M125" s="164"/>
      <c r="N125" s="159">
        <f t="shared" si="34"/>
        <v>0</v>
      </c>
      <c r="O125" s="165"/>
      <c r="P125" s="158">
        <f t="shared" si="35"/>
        <v>0</v>
      </c>
      <c r="Q125" s="164"/>
      <c r="R125" s="159">
        <f t="shared" si="36"/>
        <v>0</v>
      </c>
      <c r="S125" s="165"/>
      <c r="T125" s="158">
        <f t="shared" si="37"/>
        <v>0</v>
      </c>
      <c r="U125" s="164"/>
      <c r="V125" s="159">
        <f t="shared" si="38"/>
        <v>0</v>
      </c>
      <c r="W125" s="166"/>
      <c r="X125" s="158">
        <f t="shared" si="39"/>
        <v>0</v>
      </c>
      <c r="Y125" s="164"/>
      <c r="Z125" s="159">
        <f t="shared" si="40"/>
        <v>0</v>
      </c>
      <c r="AA125" s="165"/>
    </row>
    <row r="126" spans="1:27" x14ac:dyDescent="0.25">
      <c r="A126" s="159">
        <v>116</v>
      </c>
      <c r="B126" s="187"/>
      <c r="C126" s="187" t="s">
        <v>6</v>
      </c>
      <c r="D126" s="187"/>
      <c r="E126" s="227"/>
      <c r="F126" s="159">
        <f t="shared" si="31"/>
        <v>0</v>
      </c>
      <c r="G126" s="225"/>
      <c r="H126" s="226">
        <f t="shared" si="32"/>
        <v>0</v>
      </c>
      <c r="I126" s="295"/>
      <c r="J126" s="295"/>
      <c r="K126" s="295"/>
      <c r="L126" s="162">
        <f t="shared" si="33"/>
        <v>0</v>
      </c>
      <c r="M126" s="164"/>
      <c r="N126" s="159">
        <f t="shared" si="34"/>
        <v>0</v>
      </c>
      <c r="O126" s="165"/>
      <c r="P126" s="158">
        <f t="shared" si="35"/>
        <v>0</v>
      </c>
      <c r="Q126" s="164"/>
      <c r="R126" s="159">
        <f t="shared" si="36"/>
        <v>0</v>
      </c>
      <c r="S126" s="165"/>
      <c r="T126" s="158">
        <f t="shared" si="37"/>
        <v>0</v>
      </c>
      <c r="U126" s="164"/>
      <c r="V126" s="159">
        <f t="shared" si="38"/>
        <v>0</v>
      </c>
      <c r="W126" s="166"/>
      <c r="X126" s="158">
        <f t="shared" si="39"/>
        <v>0</v>
      </c>
      <c r="Y126" s="164"/>
      <c r="Z126" s="159">
        <f t="shared" si="40"/>
        <v>0</v>
      </c>
      <c r="AA126" s="165"/>
    </row>
    <row r="127" spans="1:27" x14ac:dyDescent="0.25">
      <c r="A127" s="159">
        <v>117</v>
      </c>
      <c r="B127" s="187"/>
      <c r="C127" s="187" t="s">
        <v>6</v>
      </c>
      <c r="D127" s="187"/>
      <c r="E127" s="227"/>
      <c r="F127" s="159">
        <f t="shared" si="31"/>
        <v>0</v>
      </c>
      <c r="G127" s="225"/>
      <c r="H127" s="226">
        <f t="shared" si="32"/>
        <v>0</v>
      </c>
      <c r="I127" s="295"/>
      <c r="J127" s="295"/>
      <c r="K127" s="295"/>
      <c r="L127" s="162">
        <f t="shared" si="33"/>
        <v>0</v>
      </c>
      <c r="M127" s="164"/>
      <c r="N127" s="159">
        <f t="shared" si="34"/>
        <v>0</v>
      </c>
      <c r="O127" s="165"/>
      <c r="P127" s="158">
        <f t="shared" si="35"/>
        <v>0</v>
      </c>
      <c r="Q127" s="164"/>
      <c r="R127" s="159">
        <f t="shared" si="36"/>
        <v>0</v>
      </c>
      <c r="S127" s="165"/>
      <c r="T127" s="158">
        <f t="shared" si="37"/>
        <v>0</v>
      </c>
      <c r="U127" s="164"/>
      <c r="V127" s="159">
        <f t="shared" si="38"/>
        <v>0</v>
      </c>
      <c r="W127" s="166"/>
      <c r="X127" s="158">
        <f t="shared" si="39"/>
        <v>0</v>
      </c>
      <c r="Y127" s="164"/>
      <c r="Z127" s="159">
        <f t="shared" si="40"/>
        <v>0</v>
      </c>
      <c r="AA127" s="165"/>
    </row>
    <row r="128" spans="1:27" x14ac:dyDescent="0.25">
      <c r="A128" s="159">
        <v>118</v>
      </c>
      <c r="B128" s="187"/>
      <c r="C128" s="187" t="s">
        <v>6</v>
      </c>
      <c r="D128" s="187"/>
      <c r="E128" s="227"/>
      <c r="F128" s="159">
        <f t="shared" si="31"/>
        <v>0</v>
      </c>
      <c r="G128" s="225"/>
      <c r="H128" s="226">
        <f t="shared" si="32"/>
        <v>0</v>
      </c>
      <c r="I128" s="295"/>
      <c r="J128" s="295"/>
      <c r="K128" s="295"/>
      <c r="L128" s="162">
        <f t="shared" si="33"/>
        <v>0</v>
      </c>
      <c r="M128" s="164"/>
      <c r="N128" s="159">
        <f t="shared" si="34"/>
        <v>0</v>
      </c>
      <c r="O128" s="165"/>
      <c r="P128" s="158">
        <f t="shared" si="35"/>
        <v>0</v>
      </c>
      <c r="Q128" s="164"/>
      <c r="R128" s="159">
        <f t="shared" si="36"/>
        <v>0</v>
      </c>
      <c r="S128" s="165"/>
      <c r="T128" s="158">
        <f t="shared" si="37"/>
        <v>0</v>
      </c>
      <c r="U128" s="164"/>
      <c r="V128" s="159">
        <f t="shared" si="38"/>
        <v>0</v>
      </c>
      <c r="W128" s="166"/>
      <c r="X128" s="158">
        <f t="shared" si="39"/>
        <v>0</v>
      </c>
      <c r="Y128" s="164"/>
      <c r="Z128" s="159">
        <f t="shared" si="40"/>
        <v>0</v>
      </c>
      <c r="AA128" s="165"/>
    </row>
    <row r="129" spans="1:27" x14ac:dyDescent="0.25">
      <c r="A129" s="159">
        <v>119</v>
      </c>
      <c r="B129" s="187"/>
      <c r="C129" s="187" t="s">
        <v>6</v>
      </c>
      <c r="D129" s="187"/>
      <c r="E129" s="227"/>
      <c r="F129" s="159">
        <f t="shared" si="31"/>
        <v>0</v>
      </c>
      <c r="G129" s="225"/>
      <c r="H129" s="226">
        <f t="shared" si="32"/>
        <v>0</v>
      </c>
      <c r="I129" s="295"/>
      <c r="J129" s="295"/>
      <c r="K129" s="295"/>
      <c r="L129" s="162">
        <f t="shared" si="33"/>
        <v>0</v>
      </c>
      <c r="M129" s="164"/>
      <c r="N129" s="159">
        <f t="shared" si="34"/>
        <v>0</v>
      </c>
      <c r="O129" s="165"/>
      <c r="P129" s="158">
        <f t="shared" si="35"/>
        <v>0</v>
      </c>
      <c r="Q129" s="164"/>
      <c r="R129" s="159">
        <f t="shared" si="36"/>
        <v>0</v>
      </c>
      <c r="S129" s="165"/>
      <c r="T129" s="158">
        <f t="shared" si="37"/>
        <v>0</v>
      </c>
      <c r="U129" s="164"/>
      <c r="V129" s="159">
        <f t="shared" si="38"/>
        <v>0</v>
      </c>
      <c r="W129" s="166"/>
      <c r="X129" s="158">
        <f t="shared" si="39"/>
        <v>0</v>
      </c>
      <c r="Y129" s="164"/>
      <c r="Z129" s="159">
        <f t="shared" si="40"/>
        <v>0</v>
      </c>
      <c r="AA129" s="165"/>
    </row>
    <row r="130" spans="1:27" x14ac:dyDescent="0.25">
      <c r="A130" s="159">
        <v>120</v>
      </c>
      <c r="B130" s="187"/>
      <c r="C130" s="187" t="s">
        <v>6</v>
      </c>
      <c r="D130" s="187"/>
      <c r="E130" s="227"/>
      <c r="F130" s="159">
        <f t="shared" si="31"/>
        <v>0</v>
      </c>
      <c r="G130" s="225"/>
      <c r="H130" s="226">
        <f t="shared" si="32"/>
        <v>0</v>
      </c>
      <c r="I130" s="295"/>
      <c r="J130" s="295"/>
      <c r="K130" s="295"/>
      <c r="L130" s="162">
        <f t="shared" si="33"/>
        <v>0</v>
      </c>
      <c r="M130" s="164"/>
      <c r="N130" s="159">
        <f t="shared" si="34"/>
        <v>0</v>
      </c>
      <c r="O130" s="165"/>
      <c r="P130" s="158">
        <f t="shared" si="35"/>
        <v>0</v>
      </c>
      <c r="Q130" s="164"/>
      <c r="R130" s="159">
        <f t="shared" si="36"/>
        <v>0</v>
      </c>
      <c r="S130" s="165"/>
      <c r="T130" s="158">
        <f t="shared" si="37"/>
        <v>0</v>
      </c>
      <c r="U130" s="164"/>
      <c r="V130" s="159">
        <f t="shared" si="38"/>
        <v>0</v>
      </c>
      <c r="W130" s="166"/>
      <c r="X130" s="158">
        <f t="shared" si="39"/>
        <v>0</v>
      </c>
      <c r="Y130" s="164"/>
      <c r="Z130" s="159">
        <f t="shared" si="40"/>
        <v>0</v>
      </c>
      <c r="AA130" s="165"/>
    </row>
    <row r="131" spans="1:27" x14ac:dyDescent="0.25">
      <c r="A131" s="159">
        <v>121</v>
      </c>
      <c r="B131" s="187"/>
      <c r="C131" s="187" t="s">
        <v>6</v>
      </c>
      <c r="D131" s="187"/>
      <c r="E131" s="227"/>
      <c r="F131" s="159">
        <f t="shared" si="31"/>
        <v>0</v>
      </c>
      <c r="G131" s="225"/>
      <c r="H131" s="226">
        <f t="shared" si="32"/>
        <v>0</v>
      </c>
      <c r="I131" s="295"/>
      <c r="J131" s="295"/>
      <c r="K131" s="295"/>
      <c r="L131" s="162">
        <f t="shared" si="33"/>
        <v>0</v>
      </c>
      <c r="M131" s="164"/>
      <c r="N131" s="159">
        <f t="shared" si="34"/>
        <v>0</v>
      </c>
      <c r="O131" s="165"/>
      <c r="P131" s="158">
        <f t="shared" si="35"/>
        <v>0</v>
      </c>
      <c r="Q131" s="164"/>
      <c r="R131" s="159">
        <f t="shared" si="36"/>
        <v>0</v>
      </c>
      <c r="S131" s="165"/>
      <c r="T131" s="158">
        <f t="shared" si="37"/>
        <v>0</v>
      </c>
      <c r="U131" s="164"/>
      <c r="V131" s="159">
        <f t="shared" si="38"/>
        <v>0</v>
      </c>
      <c r="W131" s="166"/>
      <c r="X131" s="158">
        <f t="shared" si="39"/>
        <v>0</v>
      </c>
      <c r="Y131" s="164"/>
      <c r="Z131" s="159">
        <f t="shared" si="40"/>
        <v>0</v>
      </c>
      <c r="AA131" s="165"/>
    </row>
    <row r="132" spans="1:27" x14ac:dyDescent="0.25">
      <c r="A132" s="159">
        <v>122</v>
      </c>
      <c r="B132" s="187"/>
      <c r="C132" s="187" t="s">
        <v>6</v>
      </c>
      <c r="D132" s="187"/>
      <c r="E132" s="227"/>
      <c r="F132" s="159">
        <f t="shared" si="31"/>
        <v>0</v>
      </c>
      <c r="G132" s="225"/>
      <c r="H132" s="226">
        <f t="shared" si="32"/>
        <v>0</v>
      </c>
      <c r="I132" s="295"/>
      <c r="J132" s="295"/>
      <c r="K132" s="295"/>
      <c r="L132" s="162">
        <f t="shared" si="33"/>
        <v>0</v>
      </c>
      <c r="M132" s="164"/>
      <c r="N132" s="159">
        <f t="shared" si="34"/>
        <v>0</v>
      </c>
      <c r="O132" s="165"/>
      <c r="P132" s="158">
        <f t="shared" si="35"/>
        <v>0</v>
      </c>
      <c r="Q132" s="164"/>
      <c r="R132" s="159">
        <f t="shared" si="36"/>
        <v>0</v>
      </c>
      <c r="S132" s="165"/>
      <c r="T132" s="158">
        <f t="shared" si="37"/>
        <v>0</v>
      </c>
      <c r="U132" s="164"/>
      <c r="V132" s="159">
        <f t="shared" si="38"/>
        <v>0</v>
      </c>
      <c r="W132" s="166"/>
      <c r="X132" s="158">
        <f t="shared" si="39"/>
        <v>0</v>
      </c>
      <c r="Y132" s="164"/>
      <c r="Z132" s="159">
        <f t="shared" si="40"/>
        <v>0</v>
      </c>
      <c r="AA132" s="165"/>
    </row>
    <row r="133" spans="1:27" x14ac:dyDescent="0.25">
      <c r="A133" s="159">
        <v>123</v>
      </c>
      <c r="B133" s="187"/>
      <c r="C133" s="187" t="s">
        <v>6</v>
      </c>
      <c r="D133" s="187"/>
      <c r="E133" s="227"/>
      <c r="F133" s="159">
        <f t="shared" si="31"/>
        <v>0</v>
      </c>
      <c r="G133" s="225"/>
      <c r="H133" s="226">
        <f t="shared" si="32"/>
        <v>0</v>
      </c>
      <c r="I133" s="295"/>
      <c r="J133" s="295"/>
      <c r="K133" s="295"/>
      <c r="L133" s="162">
        <f t="shared" si="33"/>
        <v>0</v>
      </c>
      <c r="M133" s="164"/>
      <c r="N133" s="159">
        <f t="shared" si="34"/>
        <v>0</v>
      </c>
      <c r="O133" s="165"/>
      <c r="P133" s="158">
        <f t="shared" si="35"/>
        <v>0</v>
      </c>
      <c r="Q133" s="164"/>
      <c r="R133" s="159">
        <f t="shared" si="36"/>
        <v>0</v>
      </c>
      <c r="S133" s="165"/>
      <c r="T133" s="158">
        <f t="shared" si="37"/>
        <v>0</v>
      </c>
      <c r="U133" s="164"/>
      <c r="V133" s="159">
        <f t="shared" si="38"/>
        <v>0</v>
      </c>
      <c r="W133" s="166"/>
      <c r="X133" s="158">
        <f t="shared" si="39"/>
        <v>0</v>
      </c>
      <c r="Y133" s="164"/>
      <c r="Z133" s="159">
        <f t="shared" si="40"/>
        <v>0</v>
      </c>
      <c r="AA133" s="165"/>
    </row>
    <row r="134" spans="1:27" x14ac:dyDescent="0.25">
      <c r="A134" s="159">
        <v>124</v>
      </c>
      <c r="B134" s="187"/>
      <c r="C134" s="187" t="s">
        <v>6</v>
      </c>
      <c r="D134" s="187"/>
      <c r="E134" s="227"/>
      <c r="F134" s="159">
        <f t="shared" si="31"/>
        <v>0</v>
      </c>
      <c r="G134" s="225"/>
      <c r="H134" s="226">
        <f t="shared" si="32"/>
        <v>0</v>
      </c>
      <c r="I134" s="295"/>
      <c r="J134" s="295"/>
      <c r="K134" s="295"/>
      <c r="L134" s="162">
        <f t="shared" si="33"/>
        <v>0</v>
      </c>
      <c r="M134" s="164"/>
      <c r="N134" s="159">
        <f t="shared" si="34"/>
        <v>0</v>
      </c>
      <c r="O134" s="165"/>
      <c r="P134" s="158">
        <f t="shared" si="35"/>
        <v>0</v>
      </c>
      <c r="Q134" s="164"/>
      <c r="R134" s="159">
        <f t="shared" si="36"/>
        <v>0</v>
      </c>
      <c r="S134" s="165"/>
      <c r="T134" s="158">
        <f t="shared" si="37"/>
        <v>0</v>
      </c>
      <c r="U134" s="164"/>
      <c r="V134" s="159">
        <f t="shared" si="38"/>
        <v>0</v>
      </c>
      <c r="W134" s="166"/>
      <c r="X134" s="158">
        <f t="shared" si="39"/>
        <v>0</v>
      </c>
      <c r="Y134" s="164"/>
      <c r="Z134" s="159">
        <f t="shared" si="40"/>
        <v>0</v>
      </c>
      <c r="AA134" s="165"/>
    </row>
    <row r="135" spans="1:27" x14ac:dyDescent="0.25">
      <c r="A135" s="159">
        <v>125</v>
      </c>
      <c r="B135" s="187"/>
      <c r="C135" s="187" t="s">
        <v>6</v>
      </c>
      <c r="D135" s="187"/>
      <c r="E135" s="227"/>
      <c r="F135" s="159">
        <f t="shared" si="31"/>
        <v>0</v>
      </c>
      <c r="G135" s="225"/>
      <c r="H135" s="226">
        <f t="shared" si="32"/>
        <v>0</v>
      </c>
      <c r="I135" s="295"/>
      <c r="J135" s="295"/>
      <c r="K135" s="295"/>
      <c r="L135" s="162">
        <f t="shared" si="33"/>
        <v>0</v>
      </c>
      <c r="M135" s="164"/>
      <c r="N135" s="159">
        <f t="shared" si="34"/>
        <v>0</v>
      </c>
      <c r="O135" s="165"/>
      <c r="P135" s="158">
        <f t="shared" si="35"/>
        <v>0</v>
      </c>
      <c r="Q135" s="164"/>
      <c r="R135" s="159">
        <f t="shared" si="36"/>
        <v>0</v>
      </c>
      <c r="S135" s="165"/>
      <c r="T135" s="158">
        <f t="shared" si="37"/>
        <v>0</v>
      </c>
      <c r="U135" s="164"/>
      <c r="V135" s="159">
        <f t="shared" si="38"/>
        <v>0</v>
      </c>
      <c r="W135" s="166"/>
      <c r="X135" s="158">
        <f t="shared" si="39"/>
        <v>0</v>
      </c>
      <c r="Y135" s="164"/>
      <c r="Z135" s="159">
        <f t="shared" si="40"/>
        <v>0</v>
      </c>
      <c r="AA135" s="165"/>
    </row>
    <row r="136" spans="1:27" x14ac:dyDescent="0.25">
      <c r="A136" s="159">
        <v>126</v>
      </c>
      <c r="B136" s="187"/>
      <c r="C136" s="187" t="s">
        <v>6</v>
      </c>
      <c r="D136" s="187"/>
      <c r="E136" s="227"/>
      <c r="F136" s="159">
        <f t="shared" si="31"/>
        <v>0</v>
      </c>
      <c r="G136" s="225"/>
      <c r="H136" s="226">
        <f t="shared" si="32"/>
        <v>0</v>
      </c>
      <c r="I136" s="295"/>
      <c r="J136" s="295"/>
      <c r="K136" s="295"/>
      <c r="L136" s="162">
        <f t="shared" si="33"/>
        <v>0</v>
      </c>
      <c r="M136" s="164"/>
      <c r="N136" s="159">
        <f t="shared" si="34"/>
        <v>0</v>
      </c>
      <c r="O136" s="165"/>
      <c r="P136" s="158">
        <f t="shared" si="35"/>
        <v>0</v>
      </c>
      <c r="Q136" s="164"/>
      <c r="R136" s="159">
        <f t="shared" si="36"/>
        <v>0</v>
      </c>
      <c r="S136" s="165"/>
      <c r="T136" s="158">
        <f t="shared" si="37"/>
        <v>0</v>
      </c>
      <c r="U136" s="164"/>
      <c r="V136" s="159">
        <f t="shared" si="38"/>
        <v>0</v>
      </c>
      <c r="W136" s="166"/>
      <c r="X136" s="158">
        <f t="shared" si="39"/>
        <v>0</v>
      </c>
      <c r="Y136" s="164"/>
      <c r="Z136" s="159">
        <f t="shared" si="40"/>
        <v>0</v>
      </c>
      <c r="AA136" s="165"/>
    </row>
    <row r="137" spans="1:27" x14ac:dyDescent="0.25">
      <c r="A137" s="159">
        <v>127</v>
      </c>
      <c r="B137" s="187"/>
      <c r="C137" s="187" t="s">
        <v>6</v>
      </c>
      <c r="D137" s="187"/>
      <c r="E137" s="227"/>
      <c r="F137" s="159">
        <f t="shared" si="31"/>
        <v>0</v>
      </c>
      <c r="G137" s="225"/>
      <c r="H137" s="226">
        <f t="shared" si="32"/>
        <v>0</v>
      </c>
      <c r="I137" s="295"/>
      <c r="J137" s="295"/>
      <c r="K137" s="295"/>
      <c r="L137" s="162">
        <f t="shared" si="33"/>
        <v>0</v>
      </c>
      <c r="M137" s="164"/>
      <c r="N137" s="159">
        <f t="shared" si="34"/>
        <v>0</v>
      </c>
      <c r="O137" s="165"/>
      <c r="P137" s="158">
        <f t="shared" si="35"/>
        <v>0</v>
      </c>
      <c r="Q137" s="164"/>
      <c r="R137" s="159">
        <f t="shared" si="36"/>
        <v>0</v>
      </c>
      <c r="S137" s="165"/>
      <c r="T137" s="158">
        <f t="shared" si="37"/>
        <v>0</v>
      </c>
      <c r="U137" s="164"/>
      <c r="V137" s="159">
        <f t="shared" si="38"/>
        <v>0</v>
      </c>
      <c r="W137" s="166"/>
      <c r="X137" s="158">
        <f t="shared" si="39"/>
        <v>0</v>
      </c>
      <c r="Y137" s="164"/>
      <c r="Z137" s="159">
        <f t="shared" si="40"/>
        <v>0</v>
      </c>
      <c r="AA137" s="165"/>
    </row>
    <row r="138" spans="1:27" x14ac:dyDescent="0.25">
      <c r="A138" s="159">
        <v>128</v>
      </c>
      <c r="B138" s="187"/>
      <c r="C138" s="187" t="s">
        <v>6</v>
      </c>
      <c r="D138" s="187"/>
      <c r="E138" s="227"/>
      <c r="F138" s="159">
        <f t="shared" si="31"/>
        <v>0</v>
      </c>
      <c r="G138" s="225"/>
      <c r="H138" s="226">
        <f t="shared" si="32"/>
        <v>0</v>
      </c>
      <c r="I138" s="295"/>
      <c r="J138" s="295"/>
      <c r="K138" s="295"/>
      <c r="L138" s="162">
        <f t="shared" si="33"/>
        <v>0</v>
      </c>
      <c r="M138" s="164"/>
      <c r="N138" s="159">
        <f t="shared" si="34"/>
        <v>0</v>
      </c>
      <c r="O138" s="165"/>
      <c r="P138" s="158">
        <f t="shared" si="35"/>
        <v>0</v>
      </c>
      <c r="Q138" s="164"/>
      <c r="R138" s="159">
        <f t="shared" si="36"/>
        <v>0</v>
      </c>
      <c r="S138" s="165"/>
      <c r="T138" s="158">
        <f t="shared" si="37"/>
        <v>0</v>
      </c>
      <c r="U138" s="164"/>
      <c r="V138" s="159">
        <f t="shared" si="38"/>
        <v>0</v>
      </c>
      <c r="W138" s="166"/>
      <c r="X138" s="158">
        <f t="shared" si="39"/>
        <v>0</v>
      </c>
      <c r="Y138" s="164"/>
      <c r="Z138" s="159">
        <f t="shared" si="40"/>
        <v>0</v>
      </c>
      <c r="AA138" s="165"/>
    </row>
    <row r="139" spans="1:27" x14ac:dyDescent="0.25">
      <c r="A139" s="159">
        <v>129</v>
      </c>
      <c r="B139" s="187"/>
      <c r="C139" s="187" t="s">
        <v>6</v>
      </c>
      <c r="D139" s="187"/>
      <c r="E139" s="227"/>
      <c r="F139" s="159">
        <f t="shared" ref="F139:F170" si="41">IF(C139="b3.1", 5,IF(C139="b3.2", 2, IF(C139="b3.3", 3, IF(C139="b3.4", 3, IF(C139="b3.5", 1, IF(C139="b3.6", 2, IF(C139="b3.7", 2, IF(C139="b3.8", 2, IF(C139="b3.9", 2, IF(C139="b3.10", 1, IF(C139="b3.11", 1, IF(C139="b3.12", 15, IF(C139="b3.13", 10, IF(C139="b3.14", 2, IF(C139="b3.15", 1, IF(C139="b3.16", 1, IF(C139="b3.17", 1, IF(C139="b3.18", 0.5, IF(C139="b3.19", 0.5, IF(C139="b3.20", 0.5, IF(C139="b3.21", 3, IF(C139="b3.22", 5, IF(C139="b3.23", 10, IF(C139="b3.24", 8, IF(C139="b3.25", 15, IF(C139="b3.26", 15, IF(C139="b3.27", 10, IF(C139="b3.28", 4, IF(C139="b3.29", 10, IF(C139="b3.30", 0, IF(C139="b3.31", 0, IF(C139="b3.32", 0, IF(C139="b3.33", 0, IF(C139="b3.34", 0, IF(C139="b3.35", 0, IF(C139="b3.36", 0, 0))))))))))))))))))))))))))))))))))))</f>
        <v>0</v>
      </c>
      <c r="G139" s="225"/>
      <c r="H139" s="226">
        <f t="shared" ref="H139:H170" si="42">F139*G139</f>
        <v>0</v>
      </c>
      <c r="I139" s="295"/>
      <c r="J139" s="295"/>
      <c r="K139" s="295"/>
      <c r="L139" s="162">
        <f t="shared" ref="L139:L170" si="43">F139</f>
        <v>0</v>
      </c>
      <c r="M139" s="164"/>
      <c r="N139" s="159">
        <f t="shared" ref="N139:N170" si="44">L139*M139</f>
        <v>0</v>
      </c>
      <c r="O139" s="165"/>
      <c r="P139" s="158">
        <f t="shared" ref="P139:P170" si="45">F139</f>
        <v>0</v>
      </c>
      <c r="Q139" s="164"/>
      <c r="R139" s="159">
        <f t="shared" ref="R139:R170" si="46">Q139*P139</f>
        <v>0</v>
      </c>
      <c r="S139" s="165"/>
      <c r="T139" s="158">
        <f t="shared" ref="T139:T170" si="47">F139</f>
        <v>0</v>
      </c>
      <c r="U139" s="164"/>
      <c r="V139" s="159">
        <f t="shared" ref="V139:V170" si="48">U139*T139</f>
        <v>0</v>
      </c>
      <c r="W139" s="166"/>
      <c r="X139" s="158">
        <f t="shared" ref="X139:X170" si="49">F139</f>
        <v>0</v>
      </c>
      <c r="Y139" s="164"/>
      <c r="Z139" s="159">
        <f t="shared" ref="Z139:Z170" si="50">Y139*X139</f>
        <v>0</v>
      </c>
      <c r="AA139" s="165"/>
    </row>
    <row r="140" spans="1:27" x14ac:dyDescent="0.25">
      <c r="A140" s="159">
        <v>130</v>
      </c>
      <c r="B140" s="187"/>
      <c r="C140" s="187" t="s">
        <v>6</v>
      </c>
      <c r="D140" s="187"/>
      <c r="E140" s="227"/>
      <c r="F140" s="159">
        <f t="shared" si="41"/>
        <v>0</v>
      </c>
      <c r="G140" s="225"/>
      <c r="H140" s="226">
        <f t="shared" si="42"/>
        <v>0</v>
      </c>
      <c r="I140" s="295"/>
      <c r="J140" s="295"/>
      <c r="K140" s="295"/>
      <c r="L140" s="162">
        <f t="shared" si="43"/>
        <v>0</v>
      </c>
      <c r="M140" s="164"/>
      <c r="N140" s="159">
        <f t="shared" si="44"/>
        <v>0</v>
      </c>
      <c r="O140" s="165"/>
      <c r="P140" s="158">
        <f t="shared" si="45"/>
        <v>0</v>
      </c>
      <c r="Q140" s="164"/>
      <c r="R140" s="159">
        <f t="shared" si="46"/>
        <v>0</v>
      </c>
      <c r="S140" s="165"/>
      <c r="T140" s="158">
        <f t="shared" si="47"/>
        <v>0</v>
      </c>
      <c r="U140" s="164"/>
      <c r="V140" s="159">
        <f t="shared" si="48"/>
        <v>0</v>
      </c>
      <c r="W140" s="166"/>
      <c r="X140" s="158">
        <f t="shared" si="49"/>
        <v>0</v>
      </c>
      <c r="Y140" s="164"/>
      <c r="Z140" s="159">
        <f t="shared" si="50"/>
        <v>0</v>
      </c>
      <c r="AA140" s="165"/>
    </row>
    <row r="141" spans="1:27" x14ac:dyDescent="0.25">
      <c r="A141" s="159">
        <v>131</v>
      </c>
      <c r="B141" s="187"/>
      <c r="C141" s="187" t="s">
        <v>6</v>
      </c>
      <c r="D141" s="187"/>
      <c r="E141" s="227"/>
      <c r="F141" s="159">
        <f t="shared" si="41"/>
        <v>0</v>
      </c>
      <c r="G141" s="225"/>
      <c r="H141" s="226">
        <f t="shared" si="42"/>
        <v>0</v>
      </c>
      <c r="I141" s="295"/>
      <c r="J141" s="295"/>
      <c r="K141" s="295"/>
      <c r="L141" s="162">
        <f t="shared" si="43"/>
        <v>0</v>
      </c>
      <c r="M141" s="164"/>
      <c r="N141" s="159">
        <f t="shared" si="44"/>
        <v>0</v>
      </c>
      <c r="O141" s="165"/>
      <c r="P141" s="158">
        <f t="shared" si="45"/>
        <v>0</v>
      </c>
      <c r="Q141" s="164"/>
      <c r="R141" s="159">
        <f t="shared" si="46"/>
        <v>0</v>
      </c>
      <c r="S141" s="165"/>
      <c r="T141" s="158">
        <f t="shared" si="47"/>
        <v>0</v>
      </c>
      <c r="U141" s="164"/>
      <c r="V141" s="159">
        <f t="shared" si="48"/>
        <v>0</v>
      </c>
      <c r="W141" s="166"/>
      <c r="X141" s="158">
        <f t="shared" si="49"/>
        <v>0</v>
      </c>
      <c r="Y141" s="164"/>
      <c r="Z141" s="159">
        <f t="shared" si="50"/>
        <v>0</v>
      </c>
      <c r="AA141" s="165"/>
    </row>
    <row r="142" spans="1:27" x14ac:dyDescent="0.25">
      <c r="A142" s="159">
        <v>132</v>
      </c>
      <c r="B142" s="187"/>
      <c r="C142" s="187" t="s">
        <v>6</v>
      </c>
      <c r="D142" s="187"/>
      <c r="E142" s="227"/>
      <c r="F142" s="159">
        <f t="shared" si="41"/>
        <v>0</v>
      </c>
      <c r="G142" s="225"/>
      <c r="H142" s="226">
        <f t="shared" si="42"/>
        <v>0</v>
      </c>
      <c r="I142" s="295"/>
      <c r="J142" s="295"/>
      <c r="K142" s="295"/>
      <c r="L142" s="162">
        <f t="shared" si="43"/>
        <v>0</v>
      </c>
      <c r="M142" s="164"/>
      <c r="N142" s="159">
        <f t="shared" si="44"/>
        <v>0</v>
      </c>
      <c r="O142" s="165"/>
      <c r="P142" s="158">
        <f t="shared" si="45"/>
        <v>0</v>
      </c>
      <c r="Q142" s="164"/>
      <c r="R142" s="159">
        <f t="shared" si="46"/>
        <v>0</v>
      </c>
      <c r="S142" s="165"/>
      <c r="T142" s="158">
        <f t="shared" si="47"/>
        <v>0</v>
      </c>
      <c r="U142" s="164"/>
      <c r="V142" s="159">
        <f t="shared" si="48"/>
        <v>0</v>
      </c>
      <c r="W142" s="166"/>
      <c r="X142" s="158">
        <f t="shared" si="49"/>
        <v>0</v>
      </c>
      <c r="Y142" s="164"/>
      <c r="Z142" s="159">
        <f t="shared" si="50"/>
        <v>0</v>
      </c>
      <c r="AA142" s="165"/>
    </row>
    <row r="143" spans="1:27" x14ac:dyDescent="0.25">
      <c r="A143" s="159">
        <v>133</v>
      </c>
      <c r="B143" s="187"/>
      <c r="C143" s="187" t="s">
        <v>6</v>
      </c>
      <c r="D143" s="187"/>
      <c r="E143" s="227"/>
      <c r="F143" s="159">
        <f t="shared" si="41"/>
        <v>0</v>
      </c>
      <c r="G143" s="225"/>
      <c r="H143" s="226">
        <f t="shared" si="42"/>
        <v>0</v>
      </c>
      <c r="I143" s="295"/>
      <c r="J143" s="295"/>
      <c r="K143" s="295"/>
      <c r="L143" s="162">
        <f t="shared" si="43"/>
        <v>0</v>
      </c>
      <c r="M143" s="164"/>
      <c r="N143" s="159">
        <f t="shared" si="44"/>
        <v>0</v>
      </c>
      <c r="O143" s="165"/>
      <c r="P143" s="158">
        <f t="shared" si="45"/>
        <v>0</v>
      </c>
      <c r="Q143" s="164"/>
      <c r="R143" s="159">
        <f t="shared" si="46"/>
        <v>0</v>
      </c>
      <c r="S143" s="165"/>
      <c r="T143" s="158">
        <f t="shared" si="47"/>
        <v>0</v>
      </c>
      <c r="U143" s="164"/>
      <c r="V143" s="159">
        <f t="shared" si="48"/>
        <v>0</v>
      </c>
      <c r="W143" s="166"/>
      <c r="X143" s="158">
        <f t="shared" si="49"/>
        <v>0</v>
      </c>
      <c r="Y143" s="164"/>
      <c r="Z143" s="159">
        <f t="shared" si="50"/>
        <v>0</v>
      </c>
      <c r="AA143" s="165"/>
    </row>
    <row r="144" spans="1:27" x14ac:dyDescent="0.25">
      <c r="A144" s="159">
        <v>134</v>
      </c>
      <c r="B144" s="187"/>
      <c r="C144" s="187" t="s">
        <v>6</v>
      </c>
      <c r="D144" s="187"/>
      <c r="E144" s="227"/>
      <c r="F144" s="159">
        <f t="shared" si="41"/>
        <v>0</v>
      </c>
      <c r="G144" s="225"/>
      <c r="H144" s="226">
        <f t="shared" si="42"/>
        <v>0</v>
      </c>
      <c r="I144" s="295"/>
      <c r="J144" s="295"/>
      <c r="K144" s="295"/>
      <c r="L144" s="162">
        <f t="shared" si="43"/>
        <v>0</v>
      </c>
      <c r="M144" s="164"/>
      <c r="N144" s="159">
        <f t="shared" si="44"/>
        <v>0</v>
      </c>
      <c r="O144" s="165"/>
      <c r="P144" s="158">
        <f t="shared" si="45"/>
        <v>0</v>
      </c>
      <c r="Q144" s="164"/>
      <c r="R144" s="159">
        <f t="shared" si="46"/>
        <v>0</v>
      </c>
      <c r="S144" s="165"/>
      <c r="T144" s="158">
        <f t="shared" si="47"/>
        <v>0</v>
      </c>
      <c r="U144" s="164"/>
      <c r="V144" s="159">
        <f t="shared" si="48"/>
        <v>0</v>
      </c>
      <c r="W144" s="166"/>
      <c r="X144" s="158">
        <f t="shared" si="49"/>
        <v>0</v>
      </c>
      <c r="Y144" s="164"/>
      <c r="Z144" s="159">
        <f t="shared" si="50"/>
        <v>0</v>
      </c>
      <c r="AA144" s="165"/>
    </row>
    <row r="145" spans="1:27" x14ac:dyDescent="0.25">
      <c r="A145" s="159">
        <v>135</v>
      </c>
      <c r="B145" s="187"/>
      <c r="C145" s="187" t="s">
        <v>6</v>
      </c>
      <c r="D145" s="187"/>
      <c r="E145" s="227"/>
      <c r="F145" s="159">
        <f t="shared" si="41"/>
        <v>0</v>
      </c>
      <c r="G145" s="225"/>
      <c r="H145" s="226">
        <f t="shared" si="42"/>
        <v>0</v>
      </c>
      <c r="I145" s="295"/>
      <c r="J145" s="295"/>
      <c r="K145" s="295"/>
      <c r="L145" s="162">
        <f t="shared" si="43"/>
        <v>0</v>
      </c>
      <c r="M145" s="164"/>
      <c r="N145" s="159">
        <f t="shared" si="44"/>
        <v>0</v>
      </c>
      <c r="O145" s="165"/>
      <c r="P145" s="158">
        <f t="shared" si="45"/>
        <v>0</v>
      </c>
      <c r="Q145" s="164"/>
      <c r="R145" s="159">
        <f t="shared" si="46"/>
        <v>0</v>
      </c>
      <c r="S145" s="165"/>
      <c r="T145" s="158">
        <f t="shared" si="47"/>
        <v>0</v>
      </c>
      <c r="U145" s="164"/>
      <c r="V145" s="159">
        <f t="shared" si="48"/>
        <v>0</v>
      </c>
      <c r="W145" s="166"/>
      <c r="X145" s="158">
        <f t="shared" si="49"/>
        <v>0</v>
      </c>
      <c r="Y145" s="164"/>
      <c r="Z145" s="159">
        <f t="shared" si="50"/>
        <v>0</v>
      </c>
      <c r="AA145" s="165"/>
    </row>
    <row r="146" spans="1:27" x14ac:dyDescent="0.25">
      <c r="A146" s="159">
        <v>136</v>
      </c>
      <c r="B146" s="187"/>
      <c r="C146" s="187" t="s">
        <v>6</v>
      </c>
      <c r="D146" s="187"/>
      <c r="E146" s="227"/>
      <c r="F146" s="159">
        <f t="shared" si="41"/>
        <v>0</v>
      </c>
      <c r="G146" s="225"/>
      <c r="H146" s="226">
        <f t="shared" si="42"/>
        <v>0</v>
      </c>
      <c r="I146" s="295"/>
      <c r="J146" s="295"/>
      <c r="K146" s="295"/>
      <c r="L146" s="162">
        <f t="shared" si="43"/>
        <v>0</v>
      </c>
      <c r="M146" s="164"/>
      <c r="N146" s="159">
        <f t="shared" si="44"/>
        <v>0</v>
      </c>
      <c r="O146" s="165"/>
      <c r="P146" s="158">
        <f t="shared" si="45"/>
        <v>0</v>
      </c>
      <c r="Q146" s="164"/>
      <c r="R146" s="159">
        <f t="shared" si="46"/>
        <v>0</v>
      </c>
      <c r="S146" s="165"/>
      <c r="T146" s="158">
        <f t="shared" si="47"/>
        <v>0</v>
      </c>
      <c r="U146" s="164"/>
      <c r="V146" s="159">
        <f t="shared" si="48"/>
        <v>0</v>
      </c>
      <c r="W146" s="166"/>
      <c r="X146" s="158">
        <f t="shared" si="49"/>
        <v>0</v>
      </c>
      <c r="Y146" s="164"/>
      <c r="Z146" s="159">
        <f t="shared" si="50"/>
        <v>0</v>
      </c>
      <c r="AA146" s="165"/>
    </row>
    <row r="147" spans="1:27" x14ac:dyDescent="0.25">
      <c r="A147" s="159">
        <v>137</v>
      </c>
      <c r="B147" s="187"/>
      <c r="C147" s="187" t="s">
        <v>6</v>
      </c>
      <c r="D147" s="187"/>
      <c r="E147" s="227"/>
      <c r="F147" s="159">
        <f t="shared" si="41"/>
        <v>0</v>
      </c>
      <c r="G147" s="225"/>
      <c r="H147" s="226">
        <f t="shared" si="42"/>
        <v>0</v>
      </c>
      <c r="I147" s="295"/>
      <c r="J147" s="295"/>
      <c r="K147" s="295"/>
      <c r="L147" s="162">
        <f t="shared" si="43"/>
        <v>0</v>
      </c>
      <c r="M147" s="164"/>
      <c r="N147" s="159">
        <f t="shared" si="44"/>
        <v>0</v>
      </c>
      <c r="O147" s="165"/>
      <c r="P147" s="158">
        <f t="shared" si="45"/>
        <v>0</v>
      </c>
      <c r="Q147" s="164"/>
      <c r="R147" s="159">
        <f t="shared" si="46"/>
        <v>0</v>
      </c>
      <c r="S147" s="165"/>
      <c r="T147" s="158">
        <f t="shared" si="47"/>
        <v>0</v>
      </c>
      <c r="U147" s="164"/>
      <c r="V147" s="159">
        <f t="shared" si="48"/>
        <v>0</v>
      </c>
      <c r="W147" s="166"/>
      <c r="X147" s="158">
        <f t="shared" si="49"/>
        <v>0</v>
      </c>
      <c r="Y147" s="164"/>
      <c r="Z147" s="159">
        <f t="shared" si="50"/>
        <v>0</v>
      </c>
      <c r="AA147" s="165"/>
    </row>
    <row r="148" spans="1:27" x14ac:dyDescent="0.25">
      <c r="A148" s="159">
        <v>138</v>
      </c>
      <c r="B148" s="187"/>
      <c r="C148" s="187" t="s">
        <v>6</v>
      </c>
      <c r="D148" s="187"/>
      <c r="E148" s="227"/>
      <c r="F148" s="159">
        <f t="shared" si="41"/>
        <v>0</v>
      </c>
      <c r="G148" s="225"/>
      <c r="H148" s="226">
        <f t="shared" si="42"/>
        <v>0</v>
      </c>
      <c r="I148" s="295"/>
      <c r="J148" s="295"/>
      <c r="K148" s="295"/>
      <c r="L148" s="162">
        <f t="shared" si="43"/>
        <v>0</v>
      </c>
      <c r="M148" s="164"/>
      <c r="N148" s="159">
        <f t="shared" si="44"/>
        <v>0</v>
      </c>
      <c r="O148" s="165"/>
      <c r="P148" s="158">
        <f t="shared" si="45"/>
        <v>0</v>
      </c>
      <c r="Q148" s="164"/>
      <c r="R148" s="159">
        <f t="shared" si="46"/>
        <v>0</v>
      </c>
      <c r="S148" s="165"/>
      <c r="T148" s="158">
        <f t="shared" si="47"/>
        <v>0</v>
      </c>
      <c r="U148" s="164"/>
      <c r="V148" s="159">
        <f t="shared" si="48"/>
        <v>0</v>
      </c>
      <c r="W148" s="166"/>
      <c r="X148" s="158">
        <f t="shared" si="49"/>
        <v>0</v>
      </c>
      <c r="Y148" s="164"/>
      <c r="Z148" s="159">
        <f t="shared" si="50"/>
        <v>0</v>
      </c>
      <c r="AA148" s="165"/>
    </row>
    <row r="149" spans="1:27" x14ac:dyDescent="0.25">
      <c r="A149" s="159">
        <v>139</v>
      </c>
      <c r="B149" s="187"/>
      <c r="C149" s="187" t="s">
        <v>6</v>
      </c>
      <c r="D149" s="187"/>
      <c r="E149" s="227"/>
      <c r="F149" s="159">
        <f t="shared" si="41"/>
        <v>0</v>
      </c>
      <c r="G149" s="225"/>
      <c r="H149" s="226">
        <f t="shared" si="42"/>
        <v>0</v>
      </c>
      <c r="I149" s="295"/>
      <c r="J149" s="295"/>
      <c r="K149" s="295"/>
      <c r="L149" s="162">
        <f t="shared" si="43"/>
        <v>0</v>
      </c>
      <c r="M149" s="164"/>
      <c r="N149" s="159">
        <f t="shared" si="44"/>
        <v>0</v>
      </c>
      <c r="O149" s="165"/>
      <c r="P149" s="158">
        <f t="shared" si="45"/>
        <v>0</v>
      </c>
      <c r="Q149" s="164"/>
      <c r="R149" s="159">
        <f t="shared" si="46"/>
        <v>0</v>
      </c>
      <c r="S149" s="165"/>
      <c r="T149" s="158">
        <f t="shared" si="47"/>
        <v>0</v>
      </c>
      <c r="U149" s="164"/>
      <c r="V149" s="159">
        <f t="shared" si="48"/>
        <v>0</v>
      </c>
      <c r="W149" s="166"/>
      <c r="X149" s="158">
        <f t="shared" si="49"/>
        <v>0</v>
      </c>
      <c r="Y149" s="164"/>
      <c r="Z149" s="159">
        <f t="shared" si="50"/>
        <v>0</v>
      </c>
      <c r="AA149" s="165"/>
    </row>
    <row r="150" spans="1:27" x14ac:dyDescent="0.25">
      <c r="A150" s="159">
        <v>140</v>
      </c>
      <c r="B150" s="187"/>
      <c r="C150" s="187" t="s">
        <v>6</v>
      </c>
      <c r="D150" s="187"/>
      <c r="E150" s="227"/>
      <c r="F150" s="159">
        <f t="shared" si="41"/>
        <v>0</v>
      </c>
      <c r="G150" s="225"/>
      <c r="H150" s="226">
        <f t="shared" si="42"/>
        <v>0</v>
      </c>
      <c r="I150" s="295"/>
      <c r="J150" s="295"/>
      <c r="K150" s="295"/>
      <c r="L150" s="162">
        <f t="shared" si="43"/>
        <v>0</v>
      </c>
      <c r="M150" s="164"/>
      <c r="N150" s="159">
        <f t="shared" si="44"/>
        <v>0</v>
      </c>
      <c r="O150" s="165"/>
      <c r="P150" s="158">
        <f t="shared" si="45"/>
        <v>0</v>
      </c>
      <c r="Q150" s="164"/>
      <c r="R150" s="159">
        <f t="shared" si="46"/>
        <v>0</v>
      </c>
      <c r="S150" s="165"/>
      <c r="T150" s="158">
        <f t="shared" si="47"/>
        <v>0</v>
      </c>
      <c r="U150" s="164"/>
      <c r="V150" s="159">
        <f t="shared" si="48"/>
        <v>0</v>
      </c>
      <c r="W150" s="166"/>
      <c r="X150" s="158">
        <f t="shared" si="49"/>
        <v>0</v>
      </c>
      <c r="Y150" s="164"/>
      <c r="Z150" s="159">
        <f t="shared" si="50"/>
        <v>0</v>
      </c>
      <c r="AA150" s="165"/>
    </row>
    <row r="151" spans="1:27" x14ac:dyDescent="0.25">
      <c r="A151" s="159">
        <v>141</v>
      </c>
      <c r="B151" s="187"/>
      <c r="C151" s="187" t="s">
        <v>6</v>
      </c>
      <c r="D151" s="187"/>
      <c r="E151" s="227"/>
      <c r="F151" s="159">
        <f t="shared" si="41"/>
        <v>0</v>
      </c>
      <c r="G151" s="225"/>
      <c r="H151" s="226">
        <f t="shared" si="42"/>
        <v>0</v>
      </c>
      <c r="I151" s="295"/>
      <c r="J151" s="295"/>
      <c r="K151" s="295"/>
      <c r="L151" s="162">
        <f t="shared" si="43"/>
        <v>0</v>
      </c>
      <c r="M151" s="164"/>
      <c r="N151" s="159">
        <f t="shared" si="44"/>
        <v>0</v>
      </c>
      <c r="O151" s="165"/>
      <c r="P151" s="158">
        <f t="shared" si="45"/>
        <v>0</v>
      </c>
      <c r="Q151" s="164"/>
      <c r="R151" s="159">
        <f t="shared" si="46"/>
        <v>0</v>
      </c>
      <c r="S151" s="165"/>
      <c r="T151" s="158">
        <f t="shared" si="47"/>
        <v>0</v>
      </c>
      <c r="U151" s="164"/>
      <c r="V151" s="159">
        <f t="shared" si="48"/>
        <v>0</v>
      </c>
      <c r="W151" s="166"/>
      <c r="X151" s="158">
        <f t="shared" si="49"/>
        <v>0</v>
      </c>
      <c r="Y151" s="164"/>
      <c r="Z151" s="159">
        <f t="shared" si="50"/>
        <v>0</v>
      </c>
      <c r="AA151" s="165"/>
    </row>
    <row r="152" spans="1:27" x14ac:dyDescent="0.25">
      <c r="A152" s="159">
        <v>142</v>
      </c>
      <c r="B152" s="187"/>
      <c r="C152" s="187" t="s">
        <v>6</v>
      </c>
      <c r="D152" s="187"/>
      <c r="E152" s="227"/>
      <c r="F152" s="159">
        <f t="shared" si="41"/>
        <v>0</v>
      </c>
      <c r="G152" s="225"/>
      <c r="H152" s="226">
        <f t="shared" si="42"/>
        <v>0</v>
      </c>
      <c r="I152" s="295"/>
      <c r="J152" s="295"/>
      <c r="K152" s="295"/>
      <c r="L152" s="162">
        <f t="shared" si="43"/>
        <v>0</v>
      </c>
      <c r="M152" s="164"/>
      <c r="N152" s="159">
        <f t="shared" si="44"/>
        <v>0</v>
      </c>
      <c r="O152" s="165"/>
      <c r="P152" s="158">
        <f t="shared" si="45"/>
        <v>0</v>
      </c>
      <c r="Q152" s="164"/>
      <c r="R152" s="159">
        <f t="shared" si="46"/>
        <v>0</v>
      </c>
      <c r="S152" s="165"/>
      <c r="T152" s="158">
        <f t="shared" si="47"/>
        <v>0</v>
      </c>
      <c r="U152" s="164"/>
      <c r="V152" s="159">
        <f t="shared" si="48"/>
        <v>0</v>
      </c>
      <c r="W152" s="166"/>
      <c r="X152" s="158">
        <f t="shared" si="49"/>
        <v>0</v>
      </c>
      <c r="Y152" s="164"/>
      <c r="Z152" s="159">
        <f t="shared" si="50"/>
        <v>0</v>
      </c>
      <c r="AA152" s="165"/>
    </row>
    <row r="153" spans="1:27" x14ac:dyDescent="0.25">
      <c r="A153" s="159">
        <v>143</v>
      </c>
      <c r="B153" s="187"/>
      <c r="C153" s="187" t="s">
        <v>6</v>
      </c>
      <c r="D153" s="187"/>
      <c r="E153" s="227"/>
      <c r="F153" s="159">
        <f t="shared" si="41"/>
        <v>0</v>
      </c>
      <c r="G153" s="225"/>
      <c r="H153" s="226">
        <f t="shared" si="42"/>
        <v>0</v>
      </c>
      <c r="I153" s="295"/>
      <c r="J153" s="295"/>
      <c r="K153" s="295"/>
      <c r="L153" s="162">
        <f t="shared" si="43"/>
        <v>0</v>
      </c>
      <c r="M153" s="164"/>
      <c r="N153" s="159">
        <f t="shared" si="44"/>
        <v>0</v>
      </c>
      <c r="O153" s="165"/>
      <c r="P153" s="158">
        <f t="shared" si="45"/>
        <v>0</v>
      </c>
      <c r="Q153" s="164"/>
      <c r="R153" s="159">
        <f t="shared" si="46"/>
        <v>0</v>
      </c>
      <c r="S153" s="165"/>
      <c r="T153" s="158">
        <f t="shared" si="47"/>
        <v>0</v>
      </c>
      <c r="U153" s="164"/>
      <c r="V153" s="159">
        <f t="shared" si="48"/>
        <v>0</v>
      </c>
      <c r="W153" s="166"/>
      <c r="X153" s="158">
        <f t="shared" si="49"/>
        <v>0</v>
      </c>
      <c r="Y153" s="164"/>
      <c r="Z153" s="159">
        <f t="shared" si="50"/>
        <v>0</v>
      </c>
      <c r="AA153" s="165"/>
    </row>
    <row r="154" spans="1:27" x14ac:dyDescent="0.25">
      <c r="A154" s="159">
        <v>144</v>
      </c>
      <c r="B154" s="187"/>
      <c r="C154" s="187" t="s">
        <v>6</v>
      </c>
      <c r="D154" s="187"/>
      <c r="E154" s="227"/>
      <c r="F154" s="159">
        <f t="shared" si="41"/>
        <v>0</v>
      </c>
      <c r="G154" s="225"/>
      <c r="H154" s="226">
        <f t="shared" si="42"/>
        <v>0</v>
      </c>
      <c r="I154" s="295"/>
      <c r="J154" s="295"/>
      <c r="K154" s="295"/>
      <c r="L154" s="162">
        <f t="shared" si="43"/>
        <v>0</v>
      </c>
      <c r="M154" s="164"/>
      <c r="N154" s="159">
        <f t="shared" si="44"/>
        <v>0</v>
      </c>
      <c r="O154" s="165"/>
      <c r="P154" s="158">
        <f t="shared" si="45"/>
        <v>0</v>
      </c>
      <c r="Q154" s="164"/>
      <c r="R154" s="159">
        <f t="shared" si="46"/>
        <v>0</v>
      </c>
      <c r="S154" s="165"/>
      <c r="T154" s="158">
        <f t="shared" si="47"/>
        <v>0</v>
      </c>
      <c r="U154" s="164"/>
      <c r="V154" s="159">
        <f t="shared" si="48"/>
        <v>0</v>
      </c>
      <c r="W154" s="166"/>
      <c r="X154" s="158">
        <f t="shared" si="49"/>
        <v>0</v>
      </c>
      <c r="Y154" s="164"/>
      <c r="Z154" s="159">
        <f t="shared" si="50"/>
        <v>0</v>
      </c>
      <c r="AA154" s="165"/>
    </row>
    <row r="155" spans="1:27" x14ac:dyDescent="0.25">
      <c r="A155" s="159">
        <v>145</v>
      </c>
      <c r="B155" s="187"/>
      <c r="C155" s="187" t="s">
        <v>6</v>
      </c>
      <c r="D155" s="187"/>
      <c r="E155" s="227"/>
      <c r="F155" s="159">
        <f t="shared" si="41"/>
        <v>0</v>
      </c>
      <c r="G155" s="225"/>
      <c r="H155" s="226">
        <f t="shared" si="42"/>
        <v>0</v>
      </c>
      <c r="I155" s="295"/>
      <c r="J155" s="295"/>
      <c r="K155" s="295"/>
      <c r="L155" s="162">
        <f t="shared" si="43"/>
        <v>0</v>
      </c>
      <c r="M155" s="164"/>
      <c r="N155" s="159">
        <f t="shared" si="44"/>
        <v>0</v>
      </c>
      <c r="O155" s="165"/>
      <c r="P155" s="158">
        <f t="shared" si="45"/>
        <v>0</v>
      </c>
      <c r="Q155" s="164"/>
      <c r="R155" s="159">
        <f t="shared" si="46"/>
        <v>0</v>
      </c>
      <c r="S155" s="165"/>
      <c r="T155" s="158">
        <f t="shared" si="47"/>
        <v>0</v>
      </c>
      <c r="U155" s="164"/>
      <c r="V155" s="159">
        <f t="shared" si="48"/>
        <v>0</v>
      </c>
      <c r="W155" s="166"/>
      <c r="X155" s="158">
        <f t="shared" si="49"/>
        <v>0</v>
      </c>
      <c r="Y155" s="164"/>
      <c r="Z155" s="159">
        <f t="shared" si="50"/>
        <v>0</v>
      </c>
      <c r="AA155" s="165"/>
    </row>
    <row r="156" spans="1:27" x14ac:dyDescent="0.25">
      <c r="A156" s="159">
        <v>146</v>
      </c>
      <c r="B156" s="187"/>
      <c r="C156" s="187" t="s">
        <v>6</v>
      </c>
      <c r="D156" s="187"/>
      <c r="E156" s="227"/>
      <c r="F156" s="159">
        <f t="shared" si="41"/>
        <v>0</v>
      </c>
      <c r="G156" s="225"/>
      <c r="H156" s="226">
        <f t="shared" si="42"/>
        <v>0</v>
      </c>
      <c r="I156" s="295"/>
      <c r="J156" s="295"/>
      <c r="K156" s="295"/>
      <c r="L156" s="162">
        <f t="shared" si="43"/>
        <v>0</v>
      </c>
      <c r="M156" s="164"/>
      <c r="N156" s="159">
        <f t="shared" si="44"/>
        <v>0</v>
      </c>
      <c r="O156" s="165"/>
      <c r="P156" s="158">
        <f t="shared" si="45"/>
        <v>0</v>
      </c>
      <c r="Q156" s="164"/>
      <c r="R156" s="159">
        <f t="shared" si="46"/>
        <v>0</v>
      </c>
      <c r="S156" s="165"/>
      <c r="T156" s="158">
        <f t="shared" si="47"/>
        <v>0</v>
      </c>
      <c r="U156" s="164"/>
      <c r="V156" s="159">
        <f t="shared" si="48"/>
        <v>0</v>
      </c>
      <c r="W156" s="166"/>
      <c r="X156" s="158">
        <f t="shared" si="49"/>
        <v>0</v>
      </c>
      <c r="Y156" s="164"/>
      <c r="Z156" s="159">
        <f t="shared" si="50"/>
        <v>0</v>
      </c>
      <c r="AA156" s="165"/>
    </row>
    <row r="157" spans="1:27" x14ac:dyDescent="0.25">
      <c r="A157" s="159">
        <v>147</v>
      </c>
      <c r="B157" s="187"/>
      <c r="C157" s="187" t="s">
        <v>6</v>
      </c>
      <c r="D157" s="187"/>
      <c r="E157" s="227"/>
      <c r="F157" s="159">
        <f t="shared" si="41"/>
        <v>0</v>
      </c>
      <c r="G157" s="225"/>
      <c r="H157" s="226">
        <f t="shared" si="42"/>
        <v>0</v>
      </c>
      <c r="I157" s="295"/>
      <c r="J157" s="295"/>
      <c r="K157" s="295"/>
      <c r="L157" s="162">
        <f t="shared" si="43"/>
        <v>0</v>
      </c>
      <c r="M157" s="164"/>
      <c r="N157" s="159">
        <f t="shared" si="44"/>
        <v>0</v>
      </c>
      <c r="O157" s="165"/>
      <c r="P157" s="158">
        <f t="shared" si="45"/>
        <v>0</v>
      </c>
      <c r="Q157" s="164"/>
      <c r="R157" s="159">
        <f t="shared" si="46"/>
        <v>0</v>
      </c>
      <c r="S157" s="165"/>
      <c r="T157" s="158">
        <f t="shared" si="47"/>
        <v>0</v>
      </c>
      <c r="U157" s="164"/>
      <c r="V157" s="159">
        <f t="shared" si="48"/>
        <v>0</v>
      </c>
      <c r="W157" s="166"/>
      <c r="X157" s="158">
        <f t="shared" si="49"/>
        <v>0</v>
      </c>
      <c r="Y157" s="164"/>
      <c r="Z157" s="159">
        <f t="shared" si="50"/>
        <v>0</v>
      </c>
      <c r="AA157" s="165"/>
    </row>
    <row r="158" spans="1:27" x14ac:dyDescent="0.25">
      <c r="A158" s="159">
        <v>148</v>
      </c>
      <c r="B158" s="187"/>
      <c r="C158" s="187" t="s">
        <v>6</v>
      </c>
      <c r="D158" s="187"/>
      <c r="E158" s="227"/>
      <c r="F158" s="159">
        <f t="shared" si="41"/>
        <v>0</v>
      </c>
      <c r="G158" s="225"/>
      <c r="H158" s="226">
        <f t="shared" si="42"/>
        <v>0</v>
      </c>
      <c r="I158" s="295"/>
      <c r="J158" s="295"/>
      <c r="K158" s="295"/>
      <c r="L158" s="162">
        <f t="shared" si="43"/>
        <v>0</v>
      </c>
      <c r="M158" s="164"/>
      <c r="N158" s="159">
        <f t="shared" si="44"/>
        <v>0</v>
      </c>
      <c r="O158" s="165"/>
      <c r="P158" s="158">
        <f t="shared" si="45"/>
        <v>0</v>
      </c>
      <c r="Q158" s="164"/>
      <c r="R158" s="159">
        <f t="shared" si="46"/>
        <v>0</v>
      </c>
      <c r="S158" s="165"/>
      <c r="T158" s="158">
        <f t="shared" si="47"/>
        <v>0</v>
      </c>
      <c r="U158" s="164"/>
      <c r="V158" s="159">
        <f t="shared" si="48"/>
        <v>0</v>
      </c>
      <c r="W158" s="166"/>
      <c r="X158" s="158">
        <f t="shared" si="49"/>
        <v>0</v>
      </c>
      <c r="Y158" s="164"/>
      <c r="Z158" s="159">
        <f t="shared" si="50"/>
        <v>0</v>
      </c>
      <c r="AA158" s="165"/>
    </row>
    <row r="159" spans="1:27" x14ac:dyDescent="0.25">
      <c r="A159" s="159">
        <v>149</v>
      </c>
      <c r="B159" s="187"/>
      <c r="C159" s="187" t="s">
        <v>6</v>
      </c>
      <c r="D159" s="187"/>
      <c r="E159" s="227"/>
      <c r="F159" s="159">
        <f t="shared" si="41"/>
        <v>0</v>
      </c>
      <c r="G159" s="225"/>
      <c r="H159" s="226">
        <f t="shared" si="42"/>
        <v>0</v>
      </c>
      <c r="I159" s="295"/>
      <c r="J159" s="295"/>
      <c r="K159" s="295"/>
      <c r="L159" s="162">
        <f t="shared" si="43"/>
        <v>0</v>
      </c>
      <c r="M159" s="164"/>
      <c r="N159" s="159">
        <f t="shared" si="44"/>
        <v>0</v>
      </c>
      <c r="O159" s="165"/>
      <c r="P159" s="158">
        <f t="shared" si="45"/>
        <v>0</v>
      </c>
      <c r="Q159" s="164"/>
      <c r="R159" s="159">
        <f t="shared" si="46"/>
        <v>0</v>
      </c>
      <c r="S159" s="165"/>
      <c r="T159" s="158">
        <f t="shared" si="47"/>
        <v>0</v>
      </c>
      <c r="U159" s="164"/>
      <c r="V159" s="159">
        <f t="shared" si="48"/>
        <v>0</v>
      </c>
      <c r="W159" s="166"/>
      <c r="X159" s="158">
        <f t="shared" si="49"/>
        <v>0</v>
      </c>
      <c r="Y159" s="164"/>
      <c r="Z159" s="159">
        <f t="shared" si="50"/>
        <v>0</v>
      </c>
      <c r="AA159" s="165"/>
    </row>
    <row r="160" spans="1:27" x14ac:dyDescent="0.25">
      <c r="A160" s="159">
        <v>150</v>
      </c>
      <c r="B160" s="187"/>
      <c r="C160" s="187" t="s">
        <v>6</v>
      </c>
      <c r="D160" s="187"/>
      <c r="E160" s="227"/>
      <c r="F160" s="159">
        <f t="shared" si="41"/>
        <v>0</v>
      </c>
      <c r="G160" s="225"/>
      <c r="H160" s="226">
        <f t="shared" si="42"/>
        <v>0</v>
      </c>
      <c r="I160" s="295"/>
      <c r="J160" s="295"/>
      <c r="K160" s="295"/>
      <c r="L160" s="162">
        <f t="shared" si="43"/>
        <v>0</v>
      </c>
      <c r="M160" s="164"/>
      <c r="N160" s="159">
        <f t="shared" si="44"/>
        <v>0</v>
      </c>
      <c r="O160" s="165"/>
      <c r="P160" s="158">
        <f t="shared" si="45"/>
        <v>0</v>
      </c>
      <c r="Q160" s="164"/>
      <c r="R160" s="159">
        <f t="shared" si="46"/>
        <v>0</v>
      </c>
      <c r="S160" s="165"/>
      <c r="T160" s="158">
        <f t="shared" si="47"/>
        <v>0</v>
      </c>
      <c r="U160" s="164"/>
      <c r="V160" s="159">
        <f t="shared" si="48"/>
        <v>0</v>
      </c>
      <c r="W160" s="166"/>
      <c r="X160" s="158">
        <f t="shared" si="49"/>
        <v>0</v>
      </c>
      <c r="Y160" s="164"/>
      <c r="Z160" s="159">
        <f t="shared" si="50"/>
        <v>0</v>
      </c>
      <c r="AA160" s="165"/>
    </row>
    <row r="161" spans="1:27" x14ac:dyDescent="0.25">
      <c r="A161" s="159">
        <v>151</v>
      </c>
      <c r="B161" s="187"/>
      <c r="C161" s="187" t="s">
        <v>6</v>
      </c>
      <c r="D161" s="187"/>
      <c r="E161" s="227"/>
      <c r="F161" s="159">
        <f t="shared" si="41"/>
        <v>0</v>
      </c>
      <c r="G161" s="225"/>
      <c r="H161" s="226">
        <f t="shared" si="42"/>
        <v>0</v>
      </c>
      <c r="I161" s="295"/>
      <c r="J161" s="295"/>
      <c r="K161" s="295"/>
      <c r="L161" s="162">
        <f t="shared" si="43"/>
        <v>0</v>
      </c>
      <c r="M161" s="164"/>
      <c r="N161" s="159">
        <f t="shared" si="44"/>
        <v>0</v>
      </c>
      <c r="O161" s="165"/>
      <c r="P161" s="158">
        <f t="shared" si="45"/>
        <v>0</v>
      </c>
      <c r="Q161" s="164"/>
      <c r="R161" s="159">
        <f t="shared" si="46"/>
        <v>0</v>
      </c>
      <c r="S161" s="165"/>
      <c r="T161" s="158">
        <f t="shared" si="47"/>
        <v>0</v>
      </c>
      <c r="U161" s="164"/>
      <c r="V161" s="159">
        <f t="shared" si="48"/>
        <v>0</v>
      </c>
      <c r="W161" s="166"/>
      <c r="X161" s="158">
        <f t="shared" si="49"/>
        <v>0</v>
      </c>
      <c r="Y161" s="164"/>
      <c r="Z161" s="159">
        <f t="shared" si="50"/>
        <v>0</v>
      </c>
      <c r="AA161" s="165"/>
    </row>
    <row r="162" spans="1:27" x14ac:dyDescent="0.25">
      <c r="A162" s="159">
        <v>152</v>
      </c>
      <c r="B162" s="187"/>
      <c r="C162" s="187" t="s">
        <v>6</v>
      </c>
      <c r="D162" s="187"/>
      <c r="E162" s="227"/>
      <c r="F162" s="159">
        <f t="shared" si="41"/>
        <v>0</v>
      </c>
      <c r="G162" s="225"/>
      <c r="H162" s="226">
        <f t="shared" si="42"/>
        <v>0</v>
      </c>
      <c r="I162" s="295"/>
      <c r="J162" s="295"/>
      <c r="K162" s="295"/>
      <c r="L162" s="162">
        <f t="shared" si="43"/>
        <v>0</v>
      </c>
      <c r="M162" s="164"/>
      <c r="N162" s="159">
        <f t="shared" si="44"/>
        <v>0</v>
      </c>
      <c r="O162" s="165"/>
      <c r="P162" s="158">
        <f t="shared" si="45"/>
        <v>0</v>
      </c>
      <c r="Q162" s="164"/>
      <c r="R162" s="159">
        <f t="shared" si="46"/>
        <v>0</v>
      </c>
      <c r="S162" s="165"/>
      <c r="T162" s="158">
        <f t="shared" si="47"/>
        <v>0</v>
      </c>
      <c r="U162" s="164"/>
      <c r="V162" s="159">
        <f t="shared" si="48"/>
        <v>0</v>
      </c>
      <c r="W162" s="166"/>
      <c r="X162" s="158">
        <f t="shared" si="49"/>
        <v>0</v>
      </c>
      <c r="Y162" s="164"/>
      <c r="Z162" s="159">
        <f t="shared" si="50"/>
        <v>0</v>
      </c>
      <c r="AA162" s="165"/>
    </row>
    <row r="163" spans="1:27" x14ac:dyDescent="0.25">
      <c r="A163" s="159">
        <v>153</v>
      </c>
      <c r="B163" s="187"/>
      <c r="C163" s="187" t="s">
        <v>6</v>
      </c>
      <c r="D163" s="187"/>
      <c r="E163" s="227"/>
      <c r="F163" s="159">
        <f t="shared" si="41"/>
        <v>0</v>
      </c>
      <c r="G163" s="225"/>
      <c r="H163" s="226">
        <f t="shared" si="42"/>
        <v>0</v>
      </c>
      <c r="I163" s="295"/>
      <c r="J163" s="295"/>
      <c r="K163" s="295"/>
      <c r="L163" s="162">
        <f t="shared" si="43"/>
        <v>0</v>
      </c>
      <c r="M163" s="164"/>
      <c r="N163" s="159">
        <f t="shared" si="44"/>
        <v>0</v>
      </c>
      <c r="O163" s="165"/>
      <c r="P163" s="158">
        <f t="shared" si="45"/>
        <v>0</v>
      </c>
      <c r="Q163" s="164"/>
      <c r="R163" s="159">
        <f t="shared" si="46"/>
        <v>0</v>
      </c>
      <c r="S163" s="165"/>
      <c r="T163" s="158">
        <f t="shared" si="47"/>
        <v>0</v>
      </c>
      <c r="U163" s="164"/>
      <c r="V163" s="159">
        <f t="shared" si="48"/>
        <v>0</v>
      </c>
      <c r="W163" s="166"/>
      <c r="X163" s="158">
        <f t="shared" si="49"/>
        <v>0</v>
      </c>
      <c r="Y163" s="164"/>
      <c r="Z163" s="159">
        <f t="shared" si="50"/>
        <v>0</v>
      </c>
      <c r="AA163" s="165"/>
    </row>
    <row r="164" spans="1:27" x14ac:dyDescent="0.25">
      <c r="A164" s="159">
        <v>154</v>
      </c>
      <c r="B164" s="187"/>
      <c r="C164" s="187" t="s">
        <v>6</v>
      </c>
      <c r="D164" s="187"/>
      <c r="E164" s="227"/>
      <c r="F164" s="159">
        <f t="shared" si="41"/>
        <v>0</v>
      </c>
      <c r="G164" s="225"/>
      <c r="H164" s="226">
        <f t="shared" si="42"/>
        <v>0</v>
      </c>
      <c r="I164" s="295"/>
      <c r="J164" s="295"/>
      <c r="K164" s="295"/>
      <c r="L164" s="162">
        <f t="shared" si="43"/>
        <v>0</v>
      </c>
      <c r="M164" s="164"/>
      <c r="N164" s="159">
        <f t="shared" si="44"/>
        <v>0</v>
      </c>
      <c r="O164" s="165"/>
      <c r="P164" s="158">
        <f t="shared" si="45"/>
        <v>0</v>
      </c>
      <c r="Q164" s="164"/>
      <c r="R164" s="159">
        <f t="shared" si="46"/>
        <v>0</v>
      </c>
      <c r="S164" s="165"/>
      <c r="T164" s="158">
        <f t="shared" si="47"/>
        <v>0</v>
      </c>
      <c r="U164" s="164"/>
      <c r="V164" s="159">
        <f t="shared" si="48"/>
        <v>0</v>
      </c>
      <c r="W164" s="166"/>
      <c r="X164" s="158">
        <f t="shared" si="49"/>
        <v>0</v>
      </c>
      <c r="Y164" s="164"/>
      <c r="Z164" s="159">
        <f t="shared" si="50"/>
        <v>0</v>
      </c>
      <c r="AA164" s="165"/>
    </row>
    <row r="165" spans="1:27" x14ac:dyDescent="0.25">
      <c r="A165" s="159">
        <v>155</v>
      </c>
      <c r="B165" s="187"/>
      <c r="C165" s="187" t="s">
        <v>6</v>
      </c>
      <c r="D165" s="187"/>
      <c r="E165" s="227"/>
      <c r="F165" s="159">
        <f t="shared" si="41"/>
        <v>0</v>
      </c>
      <c r="G165" s="225"/>
      <c r="H165" s="226">
        <f t="shared" si="42"/>
        <v>0</v>
      </c>
      <c r="I165" s="295"/>
      <c r="J165" s="295"/>
      <c r="K165" s="295"/>
      <c r="L165" s="162">
        <f t="shared" si="43"/>
        <v>0</v>
      </c>
      <c r="M165" s="164"/>
      <c r="N165" s="159">
        <f t="shared" si="44"/>
        <v>0</v>
      </c>
      <c r="O165" s="165"/>
      <c r="P165" s="158">
        <f t="shared" si="45"/>
        <v>0</v>
      </c>
      <c r="Q165" s="164"/>
      <c r="R165" s="159">
        <f t="shared" si="46"/>
        <v>0</v>
      </c>
      <c r="S165" s="165"/>
      <c r="T165" s="158">
        <f t="shared" si="47"/>
        <v>0</v>
      </c>
      <c r="U165" s="164"/>
      <c r="V165" s="159">
        <f t="shared" si="48"/>
        <v>0</v>
      </c>
      <c r="W165" s="166"/>
      <c r="X165" s="158">
        <f t="shared" si="49"/>
        <v>0</v>
      </c>
      <c r="Y165" s="164"/>
      <c r="Z165" s="159">
        <f t="shared" si="50"/>
        <v>0</v>
      </c>
      <c r="AA165" s="165"/>
    </row>
    <row r="166" spans="1:27" x14ac:dyDescent="0.25">
      <c r="A166" s="159">
        <v>156</v>
      </c>
      <c r="B166" s="187"/>
      <c r="C166" s="187" t="s">
        <v>6</v>
      </c>
      <c r="D166" s="187"/>
      <c r="E166" s="227"/>
      <c r="F166" s="159">
        <f t="shared" si="41"/>
        <v>0</v>
      </c>
      <c r="G166" s="225"/>
      <c r="H166" s="226">
        <f t="shared" si="42"/>
        <v>0</v>
      </c>
      <c r="I166" s="295"/>
      <c r="J166" s="295"/>
      <c r="K166" s="295"/>
      <c r="L166" s="162">
        <f t="shared" si="43"/>
        <v>0</v>
      </c>
      <c r="M166" s="164"/>
      <c r="N166" s="159">
        <f t="shared" si="44"/>
        <v>0</v>
      </c>
      <c r="O166" s="165"/>
      <c r="P166" s="158">
        <f t="shared" si="45"/>
        <v>0</v>
      </c>
      <c r="Q166" s="164"/>
      <c r="R166" s="159">
        <f t="shared" si="46"/>
        <v>0</v>
      </c>
      <c r="S166" s="165"/>
      <c r="T166" s="158">
        <f t="shared" si="47"/>
        <v>0</v>
      </c>
      <c r="U166" s="164"/>
      <c r="V166" s="159">
        <f t="shared" si="48"/>
        <v>0</v>
      </c>
      <c r="W166" s="166"/>
      <c r="X166" s="158">
        <f t="shared" si="49"/>
        <v>0</v>
      </c>
      <c r="Y166" s="164"/>
      <c r="Z166" s="159">
        <f t="shared" si="50"/>
        <v>0</v>
      </c>
      <c r="AA166" s="165"/>
    </row>
    <row r="167" spans="1:27" x14ac:dyDescent="0.25">
      <c r="A167" s="159">
        <v>157</v>
      </c>
      <c r="B167" s="187"/>
      <c r="C167" s="187" t="s">
        <v>6</v>
      </c>
      <c r="D167" s="187"/>
      <c r="E167" s="227"/>
      <c r="F167" s="159">
        <f t="shared" si="41"/>
        <v>0</v>
      </c>
      <c r="G167" s="225"/>
      <c r="H167" s="226">
        <f t="shared" si="42"/>
        <v>0</v>
      </c>
      <c r="I167" s="295"/>
      <c r="J167" s="295"/>
      <c r="K167" s="295"/>
      <c r="L167" s="162">
        <f t="shared" si="43"/>
        <v>0</v>
      </c>
      <c r="M167" s="164"/>
      <c r="N167" s="159">
        <f t="shared" si="44"/>
        <v>0</v>
      </c>
      <c r="O167" s="165"/>
      <c r="P167" s="158">
        <f t="shared" si="45"/>
        <v>0</v>
      </c>
      <c r="Q167" s="164"/>
      <c r="R167" s="159">
        <f t="shared" si="46"/>
        <v>0</v>
      </c>
      <c r="S167" s="165"/>
      <c r="T167" s="158">
        <f t="shared" si="47"/>
        <v>0</v>
      </c>
      <c r="U167" s="164"/>
      <c r="V167" s="159">
        <f t="shared" si="48"/>
        <v>0</v>
      </c>
      <c r="W167" s="166"/>
      <c r="X167" s="158">
        <f t="shared" si="49"/>
        <v>0</v>
      </c>
      <c r="Y167" s="164"/>
      <c r="Z167" s="159">
        <f t="shared" si="50"/>
        <v>0</v>
      </c>
      <c r="AA167" s="165"/>
    </row>
    <row r="168" spans="1:27" x14ac:dyDescent="0.25">
      <c r="A168" s="159">
        <v>158</v>
      </c>
      <c r="B168" s="187"/>
      <c r="C168" s="187" t="s">
        <v>6</v>
      </c>
      <c r="D168" s="187"/>
      <c r="E168" s="227"/>
      <c r="F168" s="159">
        <f t="shared" si="41"/>
        <v>0</v>
      </c>
      <c r="G168" s="225"/>
      <c r="H168" s="226">
        <f t="shared" si="42"/>
        <v>0</v>
      </c>
      <c r="I168" s="295"/>
      <c r="J168" s="295"/>
      <c r="K168" s="295"/>
      <c r="L168" s="162">
        <f t="shared" si="43"/>
        <v>0</v>
      </c>
      <c r="M168" s="164"/>
      <c r="N168" s="159">
        <f t="shared" si="44"/>
        <v>0</v>
      </c>
      <c r="O168" s="165"/>
      <c r="P168" s="158">
        <f t="shared" si="45"/>
        <v>0</v>
      </c>
      <c r="Q168" s="164"/>
      <c r="R168" s="159">
        <f t="shared" si="46"/>
        <v>0</v>
      </c>
      <c r="S168" s="165"/>
      <c r="T168" s="158">
        <f t="shared" si="47"/>
        <v>0</v>
      </c>
      <c r="U168" s="164"/>
      <c r="V168" s="159">
        <f t="shared" si="48"/>
        <v>0</v>
      </c>
      <c r="W168" s="166"/>
      <c r="X168" s="158">
        <f t="shared" si="49"/>
        <v>0</v>
      </c>
      <c r="Y168" s="164"/>
      <c r="Z168" s="159">
        <f t="shared" si="50"/>
        <v>0</v>
      </c>
      <c r="AA168" s="165"/>
    </row>
    <row r="169" spans="1:27" x14ac:dyDescent="0.25">
      <c r="A169" s="159">
        <v>159</v>
      </c>
      <c r="B169" s="187"/>
      <c r="C169" s="187" t="s">
        <v>6</v>
      </c>
      <c r="D169" s="187"/>
      <c r="E169" s="227"/>
      <c r="F169" s="159">
        <f t="shared" si="41"/>
        <v>0</v>
      </c>
      <c r="G169" s="225"/>
      <c r="H169" s="226">
        <f t="shared" si="42"/>
        <v>0</v>
      </c>
      <c r="I169" s="295"/>
      <c r="J169" s="295"/>
      <c r="K169" s="295"/>
      <c r="L169" s="162">
        <f t="shared" si="43"/>
        <v>0</v>
      </c>
      <c r="M169" s="164"/>
      <c r="N169" s="159">
        <f t="shared" si="44"/>
        <v>0</v>
      </c>
      <c r="O169" s="165"/>
      <c r="P169" s="158">
        <f t="shared" si="45"/>
        <v>0</v>
      </c>
      <c r="Q169" s="164"/>
      <c r="R169" s="159">
        <f t="shared" si="46"/>
        <v>0</v>
      </c>
      <c r="S169" s="165"/>
      <c r="T169" s="158">
        <f t="shared" si="47"/>
        <v>0</v>
      </c>
      <c r="U169" s="164"/>
      <c r="V169" s="159">
        <f t="shared" si="48"/>
        <v>0</v>
      </c>
      <c r="W169" s="166"/>
      <c r="X169" s="158">
        <f t="shared" si="49"/>
        <v>0</v>
      </c>
      <c r="Y169" s="164"/>
      <c r="Z169" s="159">
        <f t="shared" si="50"/>
        <v>0</v>
      </c>
      <c r="AA169" s="165"/>
    </row>
    <row r="170" spans="1:27" x14ac:dyDescent="0.25">
      <c r="A170" s="159">
        <v>160</v>
      </c>
      <c r="B170" s="187"/>
      <c r="C170" s="187" t="s">
        <v>6</v>
      </c>
      <c r="D170" s="187"/>
      <c r="E170" s="227"/>
      <c r="F170" s="159">
        <f t="shared" si="41"/>
        <v>0</v>
      </c>
      <c r="G170" s="225"/>
      <c r="H170" s="226">
        <f t="shared" si="42"/>
        <v>0</v>
      </c>
      <c r="I170" s="295"/>
      <c r="J170" s="295"/>
      <c r="K170" s="295"/>
      <c r="L170" s="162">
        <f t="shared" si="43"/>
        <v>0</v>
      </c>
      <c r="M170" s="164"/>
      <c r="N170" s="159">
        <f t="shared" si="44"/>
        <v>0</v>
      </c>
      <c r="O170" s="165"/>
      <c r="P170" s="158">
        <f t="shared" si="45"/>
        <v>0</v>
      </c>
      <c r="Q170" s="164"/>
      <c r="R170" s="159">
        <f t="shared" si="46"/>
        <v>0</v>
      </c>
      <c r="S170" s="165"/>
      <c r="T170" s="158">
        <f t="shared" si="47"/>
        <v>0</v>
      </c>
      <c r="U170" s="164"/>
      <c r="V170" s="159">
        <f t="shared" si="48"/>
        <v>0</v>
      </c>
      <c r="W170" s="166"/>
      <c r="X170" s="158">
        <f t="shared" si="49"/>
        <v>0</v>
      </c>
      <c r="Y170" s="164"/>
      <c r="Z170" s="159">
        <f t="shared" si="50"/>
        <v>0</v>
      </c>
      <c r="AA170" s="165"/>
    </row>
    <row r="171" spans="1:27" x14ac:dyDescent="0.25">
      <c r="A171" s="159">
        <v>161</v>
      </c>
      <c r="B171" s="187"/>
      <c r="C171" s="187" t="s">
        <v>6</v>
      </c>
      <c r="D171" s="187"/>
      <c r="E171" s="227"/>
      <c r="F171" s="159">
        <f t="shared" ref="F171:F205" si="51">IF(C171="b3.1", 5,IF(C171="b3.2", 2, IF(C171="b3.3", 3, IF(C171="b3.4", 3, IF(C171="b3.5", 1, IF(C171="b3.6", 2, IF(C171="b3.7", 2, IF(C171="b3.8", 2, IF(C171="b3.9", 2, IF(C171="b3.10", 1, IF(C171="b3.11", 1, IF(C171="b3.12", 15, IF(C171="b3.13", 10, IF(C171="b3.14", 2, IF(C171="b3.15", 1, IF(C171="b3.16", 1, IF(C171="b3.17", 1, IF(C171="b3.18", 0.5, IF(C171="b3.19", 0.5, IF(C171="b3.20", 0.5, IF(C171="b3.21", 3, IF(C171="b3.22", 5, IF(C171="b3.23", 10, IF(C171="b3.24", 8, IF(C171="b3.25", 15, IF(C171="b3.26", 15, IF(C171="b3.27", 10, IF(C171="b3.28", 4, IF(C171="b3.29", 10, IF(C171="b3.30", 0, IF(C171="b3.31", 0, IF(C171="b3.32", 0, IF(C171="b3.33", 0, IF(C171="b3.34", 0, IF(C171="b3.35", 0, IF(C171="b3.36", 0, 0))))))))))))))))))))))))))))))))))))</f>
        <v>0</v>
      </c>
      <c r="G171" s="225"/>
      <c r="H171" s="226">
        <f t="shared" ref="H171:H202" si="52">F171*G171</f>
        <v>0</v>
      </c>
      <c r="I171" s="295"/>
      <c r="J171" s="295"/>
      <c r="K171" s="295"/>
      <c r="L171" s="162">
        <f t="shared" ref="L171:L205" si="53">F171</f>
        <v>0</v>
      </c>
      <c r="M171" s="164"/>
      <c r="N171" s="159">
        <f t="shared" ref="N171:N202" si="54">L171*M171</f>
        <v>0</v>
      </c>
      <c r="O171" s="165"/>
      <c r="P171" s="158">
        <f t="shared" ref="P171:P205" si="55">F171</f>
        <v>0</v>
      </c>
      <c r="Q171" s="164"/>
      <c r="R171" s="159">
        <f t="shared" ref="R171:R202" si="56">Q171*P171</f>
        <v>0</v>
      </c>
      <c r="S171" s="165"/>
      <c r="T171" s="158">
        <f t="shared" ref="T171:T202" si="57">F171</f>
        <v>0</v>
      </c>
      <c r="U171" s="164"/>
      <c r="V171" s="159">
        <f t="shared" ref="V171:V202" si="58">U171*T171</f>
        <v>0</v>
      </c>
      <c r="W171" s="166"/>
      <c r="X171" s="158">
        <f t="shared" ref="X171:X205" si="59">F171</f>
        <v>0</v>
      </c>
      <c r="Y171" s="164"/>
      <c r="Z171" s="159">
        <f t="shared" ref="Z171:Z202" si="60">Y171*X171</f>
        <v>0</v>
      </c>
      <c r="AA171" s="165"/>
    </row>
    <row r="172" spans="1:27" x14ac:dyDescent="0.25">
      <c r="A172" s="159">
        <v>162</v>
      </c>
      <c r="B172" s="187"/>
      <c r="C172" s="187" t="s">
        <v>6</v>
      </c>
      <c r="D172" s="187"/>
      <c r="E172" s="227"/>
      <c r="F172" s="159">
        <f t="shared" si="51"/>
        <v>0</v>
      </c>
      <c r="G172" s="225"/>
      <c r="H172" s="226">
        <f t="shared" si="52"/>
        <v>0</v>
      </c>
      <c r="I172" s="295"/>
      <c r="J172" s="295"/>
      <c r="K172" s="295"/>
      <c r="L172" s="162">
        <f t="shared" si="53"/>
        <v>0</v>
      </c>
      <c r="M172" s="164"/>
      <c r="N172" s="159">
        <f t="shared" si="54"/>
        <v>0</v>
      </c>
      <c r="O172" s="165"/>
      <c r="P172" s="158">
        <f t="shared" si="55"/>
        <v>0</v>
      </c>
      <c r="Q172" s="164"/>
      <c r="R172" s="159">
        <f t="shared" si="56"/>
        <v>0</v>
      </c>
      <c r="S172" s="165"/>
      <c r="T172" s="158">
        <f t="shared" si="57"/>
        <v>0</v>
      </c>
      <c r="U172" s="164"/>
      <c r="V172" s="159">
        <f t="shared" si="58"/>
        <v>0</v>
      </c>
      <c r="W172" s="166"/>
      <c r="X172" s="158">
        <f t="shared" si="59"/>
        <v>0</v>
      </c>
      <c r="Y172" s="164"/>
      <c r="Z172" s="159">
        <f t="shared" si="60"/>
        <v>0</v>
      </c>
      <c r="AA172" s="165"/>
    </row>
    <row r="173" spans="1:27" x14ac:dyDescent="0.25">
      <c r="A173" s="159">
        <v>163</v>
      </c>
      <c r="B173" s="187"/>
      <c r="C173" s="187" t="s">
        <v>6</v>
      </c>
      <c r="D173" s="187"/>
      <c r="E173" s="227"/>
      <c r="F173" s="159">
        <f t="shared" si="51"/>
        <v>0</v>
      </c>
      <c r="G173" s="225"/>
      <c r="H173" s="226">
        <f t="shared" si="52"/>
        <v>0</v>
      </c>
      <c r="I173" s="295"/>
      <c r="J173" s="295"/>
      <c r="K173" s="295"/>
      <c r="L173" s="162">
        <f t="shared" si="53"/>
        <v>0</v>
      </c>
      <c r="M173" s="164"/>
      <c r="N173" s="159">
        <f t="shared" si="54"/>
        <v>0</v>
      </c>
      <c r="O173" s="165"/>
      <c r="P173" s="158">
        <f t="shared" si="55"/>
        <v>0</v>
      </c>
      <c r="Q173" s="164"/>
      <c r="R173" s="159">
        <f t="shared" si="56"/>
        <v>0</v>
      </c>
      <c r="S173" s="165"/>
      <c r="T173" s="158">
        <f t="shared" si="57"/>
        <v>0</v>
      </c>
      <c r="U173" s="164"/>
      <c r="V173" s="159">
        <f t="shared" si="58"/>
        <v>0</v>
      </c>
      <c r="W173" s="166"/>
      <c r="X173" s="158">
        <f t="shared" si="59"/>
        <v>0</v>
      </c>
      <c r="Y173" s="164"/>
      <c r="Z173" s="159">
        <f t="shared" si="60"/>
        <v>0</v>
      </c>
      <c r="AA173" s="165"/>
    </row>
    <row r="174" spans="1:27" x14ac:dyDescent="0.25">
      <c r="A174" s="159">
        <v>164</v>
      </c>
      <c r="B174" s="187"/>
      <c r="C174" s="187" t="s">
        <v>6</v>
      </c>
      <c r="D174" s="187"/>
      <c r="E174" s="227"/>
      <c r="F174" s="159">
        <f t="shared" si="51"/>
        <v>0</v>
      </c>
      <c r="G174" s="225"/>
      <c r="H174" s="226">
        <f t="shared" si="52"/>
        <v>0</v>
      </c>
      <c r="I174" s="295"/>
      <c r="J174" s="295"/>
      <c r="K174" s="295"/>
      <c r="L174" s="162">
        <f t="shared" si="53"/>
        <v>0</v>
      </c>
      <c r="M174" s="164"/>
      <c r="N174" s="159">
        <f t="shared" si="54"/>
        <v>0</v>
      </c>
      <c r="O174" s="165"/>
      <c r="P174" s="158">
        <f t="shared" si="55"/>
        <v>0</v>
      </c>
      <c r="Q174" s="164"/>
      <c r="R174" s="159">
        <f t="shared" si="56"/>
        <v>0</v>
      </c>
      <c r="S174" s="165"/>
      <c r="T174" s="158">
        <f t="shared" si="57"/>
        <v>0</v>
      </c>
      <c r="U174" s="164"/>
      <c r="V174" s="159">
        <f t="shared" si="58"/>
        <v>0</v>
      </c>
      <c r="W174" s="166"/>
      <c r="X174" s="158">
        <f t="shared" si="59"/>
        <v>0</v>
      </c>
      <c r="Y174" s="164"/>
      <c r="Z174" s="159">
        <f t="shared" si="60"/>
        <v>0</v>
      </c>
      <c r="AA174" s="165"/>
    </row>
    <row r="175" spans="1:27" x14ac:dyDescent="0.25">
      <c r="A175" s="159">
        <v>165</v>
      </c>
      <c r="B175" s="187"/>
      <c r="C175" s="187" t="s">
        <v>6</v>
      </c>
      <c r="D175" s="187"/>
      <c r="E175" s="227"/>
      <c r="F175" s="159">
        <f t="shared" si="51"/>
        <v>0</v>
      </c>
      <c r="G175" s="225"/>
      <c r="H175" s="226">
        <f t="shared" si="52"/>
        <v>0</v>
      </c>
      <c r="I175" s="295"/>
      <c r="J175" s="295"/>
      <c r="K175" s="295"/>
      <c r="L175" s="162">
        <f t="shared" si="53"/>
        <v>0</v>
      </c>
      <c r="M175" s="164"/>
      <c r="N175" s="159">
        <f t="shared" si="54"/>
        <v>0</v>
      </c>
      <c r="O175" s="165"/>
      <c r="P175" s="158">
        <f t="shared" si="55"/>
        <v>0</v>
      </c>
      <c r="Q175" s="164"/>
      <c r="R175" s="159">
        <f t="shared" si="56"/>
        <v>0</v>
      </c>
      <c r="S175" s="165"/>
      <c r="T175" s="158">
        <f t="shared" si="57"/>
        <v>0</v>
      </c>
      <c r="U175" s="164"/>
      <c r="V175" s="159">
        <f t="shared" si="58"/>
        <v>0</v>
      </c>
      <c r="W175" s="166"/>
      <c r="X175" s="158">
        <f t="shared" si="59"/>
        <v>0</v>
      </c>
      <c r="Y175" s="164"/>
      <c r="Z175" s="159">
        <f t="shared" si="60"/>
        <v>0</v>
      </c>
      <c r="AA175" s="165"/>
    </row>
    <row r="176" spans="1:27" x14ac:dyDescent="0.25">
      <c r="A176" s="159">
        <v>166</v>
      </c>
      <c r="B176" s="187"/>
      <c r="C176" s="187" t="s">
        <v>6</v>
      </c>
      <c r="D176" s="187"/>
      <c r="E176" s="227"/>
      <c r="F176" s="159">
        <f t="shared" si="51"/>
        <v>0</v>
      </c>
      <c r="G176" s="225"/>
      <c r="H176" s="226">
        <f t="shared" si="52"/>
        <v>0</v>
      </c>
      <c r="I176" s="295"/>
      <c r="J176" s="295"/>
      <c r="K176" s="295"/>
      <c r="L176" s="162">
        <f t="shared" si="53"/>
        <v>0</v>
      </c>
      <c r="M176" s="164"/>
      <c r="N176" s="159">
        <f t="shared" si="54"/>
        <v>0</v>
      </c>
      <c r="O176" s="165"/>
      <c r="P176" s="158">
        <f t="shared" si="55"/>
        <v>0</v>
      </c>
      <c r="Q176" s="164"/>
      <c r="R176" s="159">
        <f t="shared" si="56"/>
        <v>0</v>
      </c>
      <c r="S176" s="165"/>
      <c r="T176" s="158">
        <f t="shared" si="57"/>
        <v>0</v>
      </c>
      <c r="U176" s="164"/>
      <c r="V176" s="159">
        <f t="shared" si="58"/>
        <v>0</v>
      </c>
      <c r="W176" s="166"/>
      <c r="X176" s="158">
        <f t="shared" si="59"/>
        <v>0</v>
      </c>
      <c r="Y176" s="164"/>
      <c r="Z176" s="159">
        <f t="shared" si="60"/>
        <v>0</v>
      </c>
      <c r="AA176" s="165"/>
    </row>
    <row r="177" spans="1:27" x14ac:dyDescent="0.25">
      <c r="A177" s="159">
        <v>167</v>
      </c>
      <c r="B177" s="187"/>
      <c r="C177" s="187" t="s">
        <v>6</v>
      </c>
      <c r="D177" s="187"/>
      <c r="E177" s="227"/>
      <c r="F177" s="159">
        <f t="shared" si="51"/>
        <v>0</v>
      </c>
      <c r="G177" s="225"/>
      <c r="H177" s="226">
        <f t="shared" si="52"/>
        <v>0</v>
      </c>
      <c r="I177" s="295"/>
      <c r="J177" s="295"/>
      <c r="K177" s="295"/>
      <c r="L177" s="162">
        <f t="shared" si="53"/>
        <v>0</v>
      </c>
      <c r="M177" s="164"/>
      <c r="N177" s="159">
        <f t="shared" si="54"/>
        <v>0</v>
      </c>
      <c r="O177" s="165"/>
      <c r="P177" s="158">
        <f t="shared" si="55"/>
        <v>0</v>
      </c>
      <c r="Q177" s="164"/>
      <c r="R177" s="159">
        <f t="shared" si="56"/>
        <v>0</v>
      </c>
      <c r="S177" s="165"/>
      <c r="T177" s="158">
        <f t="shared" si="57"/>
        <v>0</v>
      </c>
      <c r="U177" s="164"/>
      <c r="V177" s="159">
        <f t="shared" si="58"/>
        <v>0</v>
      </c>
      <c r="W177" s="166"/>
      <c r="X177" s="158">
        <f t="shared" si="59"/>
        <v>0</v>
      </c>
      <c r="Y177" s="164"/>
      <c r="Z177" s="159">
        <f t="shared" si="60"/>
        <v>0</v>
      </c>
      <c r="AA177" s="165"/>
    </row>
    <row r="178" spans="1:27" x14ac:dyDescent="0.25">
      <c r="A178" s="159">
        <v>168</v>
      </c>
      <c r="B178" s="187"/>
      <c r="C178" s="187" t="s">
        <v>6</v>
      </c>
      <c r="D178" s="187"/>
      <c r="E178" s="227"/>
      <c r="F178" s="159">
        <f t="shared" si="51"/>
        <v>0</v>
      </c>
      <c r="G178" s="225"/>
      <c r="H178" s="226">
        <f t="shared" si="52"/>
        <v>0</v>
      </c>
      <c r="I178" s="295"/>
      <c r="J178" s="295"/>
      <c r="K178" s="295"/>
      <c r="L178" s="162">
        <f t="shared" si="53"/>
        <v>0</v>
      </c>
      <c r="M178" s="164"/>
      <c r="N178" s="159">
        <f t="shared" si="54"/>
        <v>0</v>
      </c>
      <c r="O178" s="165"/>
      <c r="P178" s="158">
        <f t="shared" si="55"/>
        <v>0</v>
      </c>
      <c r="Q178" s="164"/>
      <c r="R178" s="159">
        <f t="shared" si="56"/>
        <v>0</v>
      </c>
      <c r="S178" s="165"/>
      <c r="T178" s="158">
        <f t="shared" si="57"/>
        <v>0</v>
      </c>
      <c r="U178" s="164"/>
      <c r="V178" s="159">
        <f t="shared" si="58"/>
        <v>0</v>
      </c>
      <c r="W178" s="166"/>
      <c r="X178" s="158">
        <f t="shared" si="59"/>
        <v>0</v>
      </c>
      <c r="Y178" s="164"/>
      <c r="Z178" s="159">
        <f t="shared" si="60"/>
        <v>0</v>
      </c>
      <c r="AA178" s="165"/>
    </row>
    <row r="179" spans="1:27" x14ac:dyDescent="0.25">
      <c r="A179" s="159">
        <v>169</v>
      </c>
      <c r="B179" s="187"/>
      <c r="C179" s="187" t="s">
        <v>6</v>
      </c>
      <c r="D179" s="187"/>
      <c r="E179" s="227"/>
      <c r="F179" s="159">
        <f t="shared" si="51"/>
        <v>0</v>
      </c>
      <c r="G179" s="225"/>
      <c r="H179" s="226">
        <f t="shared" si="52"/>
        <v>0</v>
      </c>
      <c r="I179" s="295"/>
      <c r="J179" s="295"/>
      <c r="K179" s="295"/>
      <c r="L179" s="162">
        <f t="shared" si="53"/>
        <v>0</v>
      </c>
      <c r="M179" s="164"/>
      <c r="N179" s="159">
        <f t="shared" si="54"/>
        <v>0</v>
      </c>
      <c r="O179" s="165"/>
      <c r="P179" s="158">
        <f t="shared" si="55"/>
        <v>0</v>
      </c>
      <c r="Q179" s="164"/>
      <c r="R179" s="159">
        <f t="shared" si="56"/>
        <v>0</v>
      </c>
      <c r="S179" s="165"/>
      <c r="T179" s="158">
        <f t="shared" si="57"/>
        <v>0</v>
      </c>
      <c r="U179" s="164"/>
      <c r="V179" s="159">
        <f t="shared" si="58"/>
        <v>0</v>
      </c>
      <c r="W179" s="166"/>
      <c r="X179" s="158">
        <f t="shared" si="59"/>
        <v>0</v>
      </c>
      <c r="Y179" s="164"/>
      <c r="Z179" s="159">
        <f t="shared" si="60"/>
        <v>0</v>
      </c>
      <c r="AA179" s="165"/>
    </row>
    <row r="180" spans="1:27" x14ac:dyDescent="0.25">
      <c r="A180" s="159">
        <v>170</v>
      </c>
      <c r="B180" s="187"/>
      <c r="C180" s="187" t="s">
        <v>6</v>
      </c>
      <c r="D180" s="187"/>
      <c r="E180" s="227"/>
      <c r="F180" s="159">
        <f t="shared" si="51"/>
        <v>0</v>
      </c>
      <c r="G180" s="225"/>
      <c r="H180" s="226">
        <f t="shared" si="52"/>
        <v>0</v>
      </c>
      <c r="I180" s="295"/>
      <c r="J180" s="295"/>
      <c r="K180" s="295"/>
      <c r="L180" s="162">
        <f t="shared" si="53"/>
        <v>0</v>
      </c>
      <c r="M180" s="164"/>
      <c r="N180" s="159">
        <f t="shared" si="54"/>
        <v>0</v>
      </c>
      <c r="O180" s="165"/>
      <c r="P180" s="158">
        <f t="shared" si="55"/>
        <v>0</v>
      </c>
      <c r="Q180" s="164"/>
      <c r="R180" s="159">
        <f t="shared" si="56"/>
        <v>0</v>
      </c>
      <c r="S180" s="165"/>
      <c r="T180" s="158">
        <f t="shared" si="57"/>
        <v>0</v>
      </c>
      <c r="U180" s="164"/>
      <c r="V180" s="159">
        <f t="shared" si="58"/>
        <v>0</v>
      </c>
      <c r="W180" s="166"/>
      <c r="X180" s="158">
        <f t="shared" si="59"/>
        <v>0</v>
      </c>
      <c r="Y180" s="164"/>
      <c r="Z180" s="159">
        <f t="shared" si="60"/>
        <v>0</v>
      </c>
      <c r="AA180" s="165"/>
    </row>
    <row r="181" spans="1:27" x14ac:dyDescent="0.25">
      <c r="A181" s="159">
        <v>171</v>
      </c>
      <c r="B181" s="187"/>
      <c r="C181" s="187" t="s">
        <v>6</v>
      </c>
      <c r="D181" s="187"/>
      <c r="E181" s="227"/>
      <c r="F181" s="159">
        <f t="shared" si="51"/>
        <v>0</v>
      </c>
      <c r="G181" s="225"/>
      <c r="H181" s="226">
        <f t="shared" si="52"/>
        <v>0</v>
      </c>
      <c r="I181" s="295"/>
      <c r="J181" s="295"/>
      <c r="K181" s="295"/>
      <c r="L181" s="162">
        <f t="shared" si="53"/>
        <v>0</v>
      </c>
      <c r="M181" s="164"/>
      <c r="N181" s="159">
        <f t="shared" si="54"/>
        <v>0</v>
      </c>
      <c r="O181" s="165"/>
      <c r="P181" s="158">
        <f t="shared" si="55"/>
        <v>0</v>
      </c>
      <c r="Q181" s="164"/>
      <c r="R181" s="159">
        <f t="shared" si="56"/>
        <v>0</v>
      </c>
      <c r="S181" s="165"/>
      <c r="T181" s="158">
        <f t="shared" si="57"/>
        <v>0</v>
      </c>
      <c r="U181" s="164"/>
      <c r="V181" s="159">
        <f t="shared" si="58"/>
        <v>0</v>
      </c>
      <c r="W181" s="166"/>
      <c r="X181" s="158">
        <f t="shared" si="59"/>
        <v>0</v>
      </c>
      <c r="Y181" s="164"/>
      <c r="Z181" s="159">
        <f t="shared" si="60"/>
        <v>0</v>
      </c>
      <c r="AA181" s="165"/>
    </row>
    <row r="182" spans="1:27" x14ac:dyDescent="0.25">
      <c r="A182" s="159">
        <v>172</v>
      </c>
      <c r="B182" s="187"/>
      <c r="C182" s="187" t="s">
        <v>6</v>
      </c>
      <c r="D182" s="187"/>
      <c r="E182" s="227"/>
      <c r="F182" s="159">
        <f t="shared" si="51"/>
        <v>0</v>
      </c>
      <c r="G182" s="225"/>
      <c r="H182" s="226">
        <f t="shared" si="52"/>
        <v>0</v>
      </c>
      <c r="I182" s="295"/>
      <c r="J182" s="295"/>
      <c r="K182" s="295"/>
      <c r="L182" s="162">
        <f t="shared" si="53"/>
        <v>0</v>
      </c>
      <c r="M182" s="164"/>
      <c r="N182" s="159">
        <f t="shared" si="54"/>
        <v>0</v>
      </c>
      <c r="O182" s="165"/>
      <c r="P182" s="158">
        <f t="shared" si="55"/>
        <v>0</v>
      </c>
      <c r="Q182" s="164"/>
      <c r="R182" s="159">
        <f t="shared" si="56"/>
        <v>0</v>
      </c>
      <c r="S182" s="165"/>
      <c r="T182" s="158">
        <f t="shared" si="57"/>
        <v>0</v>
      </c>
      <c r="U182" s="164"/>
      <c r="V182" s="159">
        <f t="shared" si="58"/>
        <v>0</v>
      </c>
      <c r="W182" s="166"/>
      <c r="X182" s="158">
        <f t="shared" si="59"/>
        <v>0</v>
      </c>
      <c r="Y182" s="164"/>
      <c r="Z182" s="159">
        <f t="shared" si="60"/>
        <v>0</v>
      </c>
      <c r="AA182" s="165"/>
    </row>
    <row r="183" spans="1:27" x14ac:dyDescent="0.25">
      <c r="A183" s="159">
        <v>173</v>
      </c>
      <c r="B183" s="187"/>
      <c r="C183" s="187" t="s">
        <v>6</v>
      </c>
      <c r="D183" s="187"/>
      <c r="E183" s="227"/>
      <c r="F183" s="159">
        <f t="shared" si="51"/>
        <v>0</v>
      </c>
      <c r="G183" s="225"/>
      <c r="H183" s="226">
        <f t="shared" si="52"/>
        <v>0</v>
      </c>
      <c r="I183" s="295"/>
      <c r="J183" s="295"/>
      <c r="K183" s="295"/>
      <c r="L183" s="162">
        <f t="shared" si="53"/>
        <v>0</v>
      </c>
      <c r="M183" s="164"/>
      <c r="N183" s="159">
        <f t="shared" si="54"/>
        <v>0</v>
      </c>
      <c r="O183" s="165"/>
      <c r="P183" s="158">
        <f t="shared" si="55"/>
        <v>0</v>
      </c>
      <c r="Q183" s="164"/>
      <c r="R183" s="159">
        <f t="shared" si="56"/>
        <v>0</v>
      </c>
      <c r="S183" s="165"/>
      <c r="T183" s="158">
        <f t="shared" si="57"/>
        <v>0</v>
      </c>
      <c r="U183" s="164"/>
      <c r="V183" s="159">
        <f t="shared" si="58"/>
        <v>0</v>
      </c>
      <c r="W183" s="166"/>
      <c r="X183" s="158">
        <f t="shared" si="59"/>
        <v>0</v>
      </c>
      <c r="Y183" s="164"/>
      <c r="Z183" s="159">
        <f t="shared" si="60"/>
        <v>0</v>
      </c>
      <c r="AA183" s="165"/>
    </row>
    <row r="184" spans="1:27" x14ac:dyDescent="0.25">
      <c r="A184" s="159">
        <v>174</v>
      </c>
      <c r="B184" s="187"/>
      <c r="C184" s="187" t="s">
        <v>6</v>
      </c>
      <c r="D184" s="187"/>
      <c r="E184" s="227"/>
      <c r="F184" s="159">
        <f t="shared" si="51"/>
        <v>0</v>
      </c>
      <c r="G184" s="225"/>
      <c r="H184" s="226">
        <f t="shared" si="52"/>
        <v>0</v>
      </c>
      <c r="I184" s="295"/>
      <c r="J184" s="295"/>
      <c r="K184" s="295"/>
      <c r="L184" s="162">
        <f t="shared" si="53"/>
        <v>0</v>
      </c>
      <c r="M184" s="164"/>
      <c r="N184" s="159">
        <f t="shared" si="54"/>
        <v>0</v>
      </c>
      <c r="O184" s="165"/>
      <c r="P184" s="158">
        <f t="shared" si="55"/>
        <v>0</v>
      </c>
      <c r="Q184" s="164"/>
      <c r="R184" s="159">
        <f t="shared" si="56"/>
        <v>0</v>
      </c>
      <c r="S184" s="165"/>
      <c r="T184" s="158">
        <f t="shared" si="57"/>
        <v>0</v>
      </c>
      <c r="U184" s="164"/>
      <c r="V184" s="159">
        <f t="shared" si="58"/>
        <v>0</v>
      </c>
      <c r="W184" s="166"/>
      <c r="X184" s="158">
        <f t="shared" si="59"/>
        <v>0</v>
      </c>
      <c r="Y184" s="164"/>
      <c r="Z184" s="159">
        <f t="shared" si="60"/>
        <v>0</v>
      </c>
      <c r="AA184" s="165"/>
    </row>
    <row r="185" spans="1:27" x14ac:dyDescent="0.25">
      <c r="A185" s="159">
        <v>175</v>
      </c>
      <c r="B185" s="187"/>
      <c r="C185" s="187" t="s">
        <v>6</v>
      </c>
      <c r="D185" s="187"/>
      <c r="E185" s="227"/>
      <c r="F185" s="159">
        <f t="shared" si="51"/>
        <v>0</v>
      </c>
      <c r="G185" s="225"/>
      <c r="H185" s="226">
        <f t="shared" si="52"/>
        <v>0</v>
      </c>
      <c r="I185" s="295"/>
      <c r="J185" s="295"/>
      <c r="K185" s="295"/>
      <c r="L185" s="162">
        <f t="shared" si="53"/>
        <v>0</v>
      </c>
      <c r="M185" s="164"/>
      <c r="N185" s="159">
        <f t="shared" si="54"/>
        <v>0</v>
      </c>
      <c r="O185" s="165"/>
      <c r="P185" s="158">
        <f t="shared" si="55"/>
        <v>0</v>
      </c>
      <c r="Q185" s="164"/>
      <c r="R185" s="159">
        <f t="shared" si="56"/>
        <v>0</v>
      </c>
      <c r="S185" s="165"/>
      <c r="T185" s="158">
        <f t="shared" si="57"/>
        <v>0</v>
      </c>
      <c r="U185" s="164"/>
      <c r="V185" s="159">
        <f t="shared" si="58"/>
        <v>0</v>
      </c>
      <c r="W185" s="166"/>
      <c r="X185" s="158">
        <f t="shared" si="59"/>
        <v>0</v>
      </c>
      <c r="Y185" s="164"/>
      <c r="Z185" s="159">
        <f t="shared" si="60"/>
        <v>0</v>
      </c>
      <c r="AA185" s="165"/>
    </row>
    <row r="186" spans="1:27" x14ac:dyDescent="0.25">
      <c r="A186" s="159">
        <v>176</v>
      </c>
      <c r="B186" s="187"/>
      <c r="C186" s="187" t="s">
        <v>6</v>
      </c>
      <c r="D186" s="187"/>
      <c r="E186" s="227"/>
      <c r="F186" s="159">
        <f t="shared" si="51"/>
        <v>0</v>
      </c>
      <c r="G186" s="225"/>
      <c r="H186" s="226">
        <f t="shared" si="52"/>
        <v>0</v>
      </c>
      <c r="I186" s="295"/>
      <c r="J186" s="295"/>
      <c r="K186" s="295"/>
      <c r="L186" s="162">
        <f t="shared" si="53"/>
        <v>0</v>
      </c>
      <c r="M186" s="164"/>
      <c r="N186" s="159">
        <f t="shared" si="54"/>
        <v>0</v>
      </c>
      <c r="O186" s="165"/>
      <c r="P186" s="158">
        <f t="shared" si="55"/>
        <v>0</v>
      </c>
      <c r="Q186" s="164"/>
      <c r="R186" s="159">
        <f t="shared" si="56"/>
        <v>0</v>
      </c>
      <c r="S186" s="165"/>
      <c r="T186" s="158">
        <f t="shared" si="57"/>
        <v>0</v>
      </c>
      <c r="U186" s="164"/>
      <c r="V186" s="159">
        <f t="shared" si="58"/>
        <v>0</v>
      </c>
      <c r="W186" s="166"/>
      <c r="X186" s="158">
        <f t="shared" si="59"/>
        <v>0</v>
      </c>
      <c r="Y186" s="164"/>
      <c r="Z186" s="159">
        <f t="shared" si="60"/>
        <v>0</v>
      </c>
      <c r="AA186" s="165"/>
    </row>
    <row r="187" spans="1:27" x14ac:dyDescent="0.25">
      <c r="A187" s="159">
        <v>177</v>
      </c>
      <c r="B187" s="187"/>
      <c r="C187" s="187" t="s">
        <v>6</v>
      </c>
      <c r="D187" s="187"/>
      <c r="E187" s="227"/>
      <c r="F187" s="159">
        <f t="shared" si="51"/>
        <v>0</v>
      </c>
      <c r="G187" s="225"/>
      <c r="H187" s="226">
        <f t="shared" si="52"/>
        <v>0</v>
      </c>
      <c r="I187" s="295"/>
      <c r="J187" s="295"/>
      <c r="K187" s="295"/>
      <c r="L187" s="162">
        <f t="shared" si="53"/>
        <v>0</v>
      </c>
      <c r="M187" s="164"/>
      <c r="N187" s="159">
        <f t="shared" si="54"/>
        <v>0</v>
      </c>
      <c r="O187" s="165"/>
      <c r="P187" s="158">
        <f t="shared" si="55"/>
        <v>0</v>
      </c>
      <c r="Q187" s="164"/>
      <c r="R187" s="159">
        <f t="shared" si="56"/>
        <v>0</v>
      </c>
      <c r="S187" s="165"/>
      <c r="T187" s="158">
        <f t="shared" si="57"/>
        <v>0</v>
      </c>
      <c r="U187" s="164"/>
      <c r="V187" s="159">
        <f t="shared" si="58"/>
        <v>0</v>
      </c>
      <c r="W187" s="166"/>
      <c r="X187" s="158">
        <f t="shared" si="59"/>
        <v>0</v>
      </c>
      <c r="Y187" s="164"/>
      <c r="Z187" s="159">
        <f t="shared" si="60"/>
        <v>0</v>
      </c>
      <c r="AA187" s="165"/>
    </row>
    <row r="188" spans="1:27" x14ac:dyDescent="0.25">
      <c r="A188" s="159">
        <v>178</v>
      </c>
      <c r="B188" s="187"/>
      <c r="C188" s="187" t="s">
        <v>6</v>
      </c>
      <c r="D188" s="187"/>
      <c r="E188" s="227"/>
      <c r="F188" s="159">
        <f t="shared" si="51"/>
        <v>0</v>
      </c>
      <c r="G188" s="225"/>
      <c r="H188" s="226">
        <f t="shared" si="52"/>
        <v>0</v>
      </c>
      <c r="I188" s="295"/>
      <c r="J188" s="295"/>
      <c r="K188" s="295"/>
      <c r="L188" s="162">
        <f t="shared" si="53"/>
        <v>0</v>
      </c>
      <c r="M188" s="164"/>
      <c r="N188" s="159">
        <f t="shared" si="54"/>
        <v>0</v>
      </c>
      <c r="O188" s="165"/>
      <c r="P188" s="158">
        <f t="shared" si="55"/>
        <v>0</v>
      </c>
      <c r="Q188" s="164"/>
      <c r="R188" s="159">
        <f t="shared" si="56"/>
        <v>0</v>
      </c>
      <c r="S188" s="165"/>
      <c r="T188" s="158">
        <f t="shared" si="57"/>
        <v>0</v>
      </c>
      <c r="U188" s="164"/>
      <c r="V188" s="159">
        <f t="shared" si="58"/>
        <v>0</v>
      </c>
      <c r="W188" s="166"/>
      <c r="X188" s="158">
        <f t="shared" si="59"/>
        <v>0</v>
      </c>
      <c r="Y188" s="164"/>
      <c r="Z188" s="159">
        <f t="shared" si="60"/>
        <v>0</v>
      </c>
      <c r="AA188" s="165"/>
    </row>
    <row r="189" spans="1:27" x14ac:dyDescent="0.25">
      <c r="A189" s="159">
        <v>179</v>
      </c>
      <c r="B189" s="187"/>
      <c r="C189" s="187" t="s">
        <v>6</v>
      </c>
      <c r="D189" s="187"/>
      <c r="E189" s="227"/>
      <c r="F189" s="159">
        <f t="shared" si="51"/>
        <v>0</v>
      </c>
      <c r="G189" s="225"/>
      <c r="H189" s="226">
        <f t="shared" si="52"/>
        <v>0</v>
      </c>
      <c r="I189" s="295"/>
      <c r="J189" s="295"/>
      <c r="K189" s="295"/>
      <c r="L189" s="162">
        <f t="shared" si="53"/>
        <v>0</v>
      </c>
      <c r="M189" s="164"/>
      <c r="N189" s="159">
        <f t="shared" si="54"/>
        <v>0</v>
      </c>
      <c r="O189" s="165"/>
      <c r="P189" s="158">
        <f t="shared" si="55"/>
        <v>0</v>
      </c>
      <c r="Q189" s="164"/>
      <c r="R189" s="159">
        <f t="shared" si="56"/>
        <v>0</v>
      </c>
      <c r="S189" s="165"/>
      <c r="T189" s="158">
        <f t="shared" si="57"/>
        <v>0</v>
      </c>
      <c r="U189" s="164"/>
      <c r="V189" s="159">
        <f t="shared" si="58"/>
        <v>0</v>
      </c>
      <c r="W189" s="166"/>
      <c r="X189" s="158">
        <f t="shared" si="59"/>
        <v>0</v>
      </c>
      <c r="Y189" s="164"/>
      <c r="Z189" s="159">
        <f t="shared" si="60"/>
        <v>0</v>
      </c>
      <c r="AA189" s="165"/>
    </row>
    <row r="190" spans="1:27" x14ac:dyDescent="0.25">
      <c r="A190" s="159">
        <v>180</v>
      </c>
      <c r="B190" s="187"/>
      <c r="C190" s="187" t="s">
        <v>6</v>
      </c>
      <c r="D190" s="187"/>
      <c r="E190" s="227"/>
      <c r="F190" s="159">
        <f t="shared" si="51"/>
        <v>0</v>
      </c>
      <c r="G190" s="225"/>
      <c r="H190" s="226">
        <f t="shared" si="52"/>
        <v>0</v>
      </c>
      <c r="I190" s="295"/>
      <c r="J190" s="295"/>
      <c r="K190" s="295"/>
      <c r="L190" s="162">
        <f t="shared" si="53"/>
        <v>0</v>
      </c>
      <c r="M190" s="164"/>
      <c r="N190" s="159">
        <f t="shared" si="54"/>
        <v>0</v>
      </c>
      <c r="O190" s="165"/>
      <c r="P190" s="158">
        <f t="shared" si="55"/>
        <v>0</v>
      </c>
      <c r="Q190" s="164"/>
      <c r="R190" s="159">
        <f t="shared" si="56"/>
        <v>0</v>
      </c>
      <c r="S190" s="165"/>
      <c r="T190" s="158">
        <f t="shared" si="57"/>
        <v>0</v>
      </c>
      <c r="U190" s="164"/>
      <c r="V190" s="159">
        <f t="shared" si="58"/>
        <v>0</v>
      </c>
      <c r="W190" s="166"/>
      <c r="X190" s="158">
        <f t="shared" si="59"/>
        <v>0</v>
      </c>
      <c r="Y190" s="164"/>
      <c r="Z190" s="159">
        <f t="shared" si="60"/>
        <v>0</v>
      </c>
      <c r="AA190" s="165"/>
    </row>
    <row r="191" spans="1:27" x14ac:dyDescent="0.25">
      <c r="A191" s="159">
        <v>181</v>
      </c>
      <c r="B191" s="187"/>
      <c r="C191" s="187" t="s">
        <v>6</v>
      </c>
      <c r="D191" s="187"/>
      <c r="E191" s="227"/>
      <c r="F191" s="159">
        <f t="shared" si="51"/>
        <v>0</v>
      </c>
      <c r="G191" s="225"/>
      <c r="H191" s="226">
        <f t="shared" si="52"/>
        <v>0</v>
      </c>
      <c r="I191" s="295"/>
      <c r="J191" s="295"/>
      <c r="K191" s="295"/>
      <c r="L191" s="162">
        <f t="shared" si="53"/>
        <v>0</v>
      </c>
      <c r="M191" s="164"/>
      <c r="N191" s="159">
        <f t="shared" si="54"/>
        <v>0</v>
      </c>
      <c r="O191" s="165"/>
      <c r="P191" s="158">
        <f t="shared" si="55"/>
        <v>0</v>
      </c>
      <c r="Q191" s="164"/>
      <c r="R191" s="159">
        <f t="shared" si="56"/>
        <v>0</v>
      </c>
      <c r="S191" s="165"/>
      <c r="T191" s="158">
        <f t="shared" si="57"/>
        <v>0</v>
      </c>
      <c r="U191" s="164"/>
      <c r="V191" s="159">
        <f t="shared" si="58"/>
        <v>0</v>
      </c>
      <c r="W191" s="166"/>
      <c r="X191" s="158">
        <f t="shared" si="59"/>
        <v>0</v>
      </c>
      <c r="Y191" s="164"/>
      <c r="Z191" s="159">
        <f t="shared" si="60"/>
        <v>0</v>
      </c>
      <c r="AA191" s="165"/>
    </row>
    <row r="192" spans="1:27" x14ac:dyDescent="0.25">
      <c r="A192" s="159">
        <v>182</v>
      </c>
      <c r="B192" s="187"/>
      <c r="C192" s="187" t="s">
        <v>6</v>
      </c>
      <c r="D192" s="187"/>
      <c r="E192" s="227"/>
      <c r="F192" s="159">
        <f t="shared" si="51"/>
        <v>0</v>
      </c>
      <c r="G192" s="225"/>
      <c r="H192" s="226">
        <f t="shared" si="52"/>
        <v>0</v>
      </c>
      <c r="I192" s="295"/>
      <c r="J192" s="295"/>
      <c r="K192" s="295"/>
      <c r="L192" s="162">
        <f t="shared" si="53"/>
        <v>0</v>
      </c>
      <c r="M192" s="164"/>
      <c r="N192" s="159">
        <f t="shared" si="54"/>
        <v>0</v>
      </c>
      <c r="O192" s="165"/>
      <c r="P192" s="158">
        <f t="shared" si="55"/>
        <v>0</v>
      </c>
      <c r="Q192" s="164"/>
      <c r="R192" s="159">
        <f t="shared" si="56"/>
        <v>0</v>
      </c>
      <c r="S192" s="165"/>
      <c r="T192" s="158">
        <f t="shared" si="57"/>
        <v>0</v>
      </c>
      <c r="U192" s="164"/>
      <c r="V192" s="159">
        <f t="shared" si="58"/>
        <v>0</v>
      </c>
      <c r="W192" s="166"/>
      <c r="X192" s="158">
        <f t="shared" si="59"/>
        <v>0</v>
      </c>
      <c r="Y192" s="164"/>
      <c r="Z192" s="159">
        <f t="shared" si="60"/>
        <v>0</v>
      </c>
      <c r="AA192" s="165"/>
    </row>
    <row r="193" spans="1:27" x14ac:dyDescent="0.25">
      <c r="A193" s="159">
        <v>183</v>
      </c>
      <c r="B193" s="187"/>
      <c r="C193" s="187" t="s">
        <v>6</v>
      </c>
      <c r="D193" s="187"/>
      <c r="E193" s="227"/>
      <c r="F193" s="159">
        <f t="shared" si="51"/>
        <v>0</v>
      </c>
      <c r="G193" s="225"/>
      <c r="H193" s="226">
        <f t="shared" si="52"/>
        <v>0</v>
      </c>
      <c r="I193" s="295"/>
      <c r="J193" s="295"/>
      <c r="K193" s="295"/>
      <c r="L193" s="162">
        <f t="shared" si="53"/>
        <v>0</v>
      </c>
      <c r="M193" s="164"/>
      <c r="N193" s="159">
        <f t="shared" si="54"/>
        <v>0</v>
      </c>
      <c r="O193" s="165"/>
      <c r="P193" s="158">
        <f t="shared" si="55"/>
        <v>0</v>
      </c>
      <c r="Q193" s="164"/>
      <c r="R193" s="159">
        <f t="shared" si="56"/>
        <v>0</v>
      </c>
      <c r="S193" s="165"/>
      <c r="T193" s="158">
        <f t="shared" si="57"/>
        <v>0</v>
      </c>
      <c r="U193" s="164"/>
      <c r="V193" s="159">
        <f t="shared" si="58"/>
        <v>0</v>
      </c>
      <c r="W193" s="166"/>
      <c r="X193" s="158">
        <f t="shared" si="59"/>
        <v>0</v>
      </c>
      <c r="Y193" s="164"/>
      <c r="Z193" s="159">
        <f t="shared" si="60"/>
        <v>0</v>
      </c>
      <c r="AA193" s="165"/>
    </row>
    <row r="194" spans="1:27" x14ac:dyDescent="0.25">
      <c r="A194" s="159">
        <v>184</v>
      </c>
      <c r="B194" s="187"/>
      <c r="C194" s="187" t="s">
        <v>6</v>
      </c>
      <c r="D194" s="187"/>
      <c r="E194" s="227"/>
      <c r="F194" s="159">
        <f t="shared" si="51"/>
        <v>0</v>
      </c>
      <c r="G194" s="225"/>
      <c r="H194" s="226">
        <f t="shared" si="52"/>
        <v>0</v>
      </c>
      <c r="I194" s="295"/>
      <c r="J194" s="295"/>
      <c r="K194" s="295"/>
      <c r="L194" s="162">
        <f t="shared" si="53"/>
        <v>0</v>
      </c>
      <c r="M194" s="164"/>
      <c r="N194" s="159">
        <f t="shared" si="54"/>
        <v>0</v>
      </c>
      <c r="O194" s="165"/>
      <c r="P194" s="158">
        <f t="shared" si="55"/>
        <v>0</v>
      </c>
      <c r="Q194" s="164"/>
      <c r="R194" s="159">
        <f t="shared" si="56"/>
        <v>0</v>
      </c>
      <c r="S194" s="165"/>
      <c r="T194" s="158">
        <f t="shared" si="57"/>
        <v>0</v>
      </c>
      <c r="U194" s="164"/>
      <c r="V194" s="159">
        <f t="shared" si="58"/>
        <v>0</v>
      </c>
      <c r="W194" s="166"/>
      <c r="X194" s="158">
        <f t="shared" si="59"/>
        <v>0</v>
      </c>
      <c r="Y194" s="164"/>
      <c r="Z194" s="159">
        <f t="shared" si="60"/>
        <v>0</v>
      </c>
      <c r="AA194" s="165"/>
    </row>
    <row r="195" spans="1:27" x14ac:dyDescent="0.25">
      <c r="A195" s="159">
        <v>185</v>
      </c>
      <c r="B195" s="187"/>
      <c r="C195" s="187" t="s">
        <v>6</v>
      </c>
      <c r="D195" s="187"/>
      <c r="E195" s="227"/>
      <c r="F195" s="159">
        <f t="shared" si="51"/>
        <v>0</v>
      </c>
      <c r="G195" s="225"/>
      <c r="H195" s="226">
        <f t="shared" si="52"/>
        <v>0</v>
      </c>
      <c r="I195" s="295"/>
      <c r="J195" s="295"/>
      <c r="K195" s="295"/>
      <c r="L195" s="162">
        <f t="shared" si="53"/>
        <v>0</v>
      </c>
      <c r="M195" s="164"/>
      <c r="N195" s="159">
        <f t="shared" si="54"/>
        <v>0</v>
      </c>
      <c r="O195" s="165"/>
      <c r="P195" s="158">
        <f t="shared" si="55"/>
        <v>0</v>
      </c>
      <c r="Q195" s="164"/>
      <c r="R195" s="159">
        <f t="shared" si="56"/>
        <v>0</v>
      </c>
      <c r="S195" s="165"/>
      <c r="T195" s="158">
        <f t="shared" si="57"/>
        <v>0</v>
      </c>
      <c r="U195" s="164"/>
      <c r="V195" s="159">
        <f t="shared" si="58"/>
        <v>0</v>
      </c>
      <c r="W195" s="166"/>
      <c r="X195" s="158">
        <f t="shared" si="59"/>
        <v>0</v>
      </c>
      <c r="Y195" s="164"/>
      <c r="Z195" s="159">
        <f t="shared" si="60"/>
        <v>0</v>
      </c>
      <c r="AA195" s="165"/>
    </row>
    <row r="196" spans="1:27" x14ac:dyDescent="0.25">
      <c r="A196" s="159">
        <v>186</v>
      </c>
      <c r="B196" s="187"/>
      <c r="C196" s="187" t="s">
        <v>6</v>
      </c>
      <c r="D196" s="187"/>
      <c r="E196" s="227"/>
      <c r="F196" s="159">
        <f t="shared" si="51"/>
        <v>0</v>
      </c>
      <c r="G196" s="225"/>
      <c r="H196" s="226">
        <f t="shared" si="52"/>
        <v>0</v>
      </c>
      <c r="I196" s="295"/>
      <c r="J196" s="295"/>
      <c r="K196" s="295"/>
      <c r="L196" s="162">
        <f t="shared" si="53"/>
        <v>0</v>
      </c>
      <c r="M196" s="164"/>
      <c r="N196" s="159">
        <f t="shared" si="54"/>
        <v>0</v>
      </c>
      <c r="O196" s="165"/>
      <c r="P196" s="158">
        <f t="shared" si="55"/>
        <v>0</v>
      </c>
      <c r="Q196" s="164"/>
      <c r="R196" s="159">
        <f t="shared" si="56"/>
        <v>0</v>
      </c>
      <c r="S196" s="165"/>
      <c r="T196" s="158">
        <f t="shared" si="57"/>
        <v>0</v>
      </c>
      <c r="U196" s="164"/>
      <c r="V196" s="159">
        <f t="shared" si="58"/>
        <v>0</v>
      </c>
      <c r="W196" s="166"/>
      <c r="X196" s="158">
        <f t="shared" si="59"/>
        <v>0</v>
      </c>
      <c r="Y196" s="164"/>
      <c r="Z196" s="159">
        <f t="shared" si="60"/>
        <v>0</v>
      </c>
      <c r="AA196" s="165"/>
    </row>
    <row r="197" spans="1:27" x14ac:dyDescent="0.25">
      <c r="A197" s="159">
        <v>187</v>
      </c>
      <c r="B197" s="187"/>
      <c r="C197" s="187" t="s">
        <v>6</v>
      </c>
      <c r="D197" s="187"/>
      <c r="E197" s="227"/>
      <c r="F197" s="159">
        <f t="shared" si="51"/>
        <v>0</v>
      </c>
      <c r="G197" s="225"/>
      <c r="H197" s="226">
        <f t="shared" si="52"/>
        <v>0</v>
      </c>
      <c r="I197" s="295"/>
      <c r="J197" s="295"/>
      <c r="K197" s="295"/>
      <c r="L197" s="162">
        <f t="shared" si="53"/>
        <v>0</v>
      </c>
      <c r="M197" s="164"/>
      <c r="N197" s="159">
        <f t="shared" si="54"/>
        <v>0</v>
      </c>
      <c r="O197" s="165"/>
      <c r="P197" s="158">
        <f t="shared" si="55"/>
        <v>0</v>
      </c>
      <c r="Q197" s="164"/>
      <c r="R197" s="159">
        <f t="shared" si="56"/>
        <v>0</v>
      </c>
      <c r="S197" s="165"/>
      <c r="T197" s="158">
        <f t="shared" si="57"/>
        <v>0</v>
      </c>
      <c r="U197" s="164"/>
      <c r="V197" s="159">
        <f t="shared" si="58"/>
        <v>0</v>
      </c>
      <c r="W197" s="166"/>
      <c r="X197" s="158">
        <f t="shared" si="59"/>
        <v>0</v>
      </c>
      <c r="Y197" s="164"/>
      <c r="Z197" s="159">
        <f t="shared" si="60"/>
        <v>0</v>
      </c>
      <c r="AA197" s="165"/>
    </row>
    <row r="198" spans="1:27" x14ac:dyDescent="0.25">
      <c r="A198" s="159">
        <v>188</v>
      </c>
      <c r="B198" s="187"/>
      <c r="C198" s="187" t="s">
        <v>6</v>
      </c>
      <c r="D198" s="187"/>
      <c r="E198" s="227"/>
      <c r="F198" s="159">
        <f t="shared" si="51"/>
        <v>0</v>
      </c>
      <c r="G198" s="225"/>
      <c r="H198" s="226">
        <f t="shared" si="52"/>
        <v>0</v>
      </c>
      <c r="I198" s="295"/>
      <c r="J198" s="295"/>
      <c r="K198" s="295"/>
      <c r="L198" s="162">
        <f t="shared" si="53"/>
        <v>0</v>
      </c>
      <c r="M198" s="164"/>
      <c r="N198" s="159">
        <f t="shared" si="54"/>
        <v>0</v>
      </c>
      <c r="O198" s="165"/>
      <c r="P198" s="158">
        <f t="shared" si="55"/>
        <v>0</v>
      </c>
      <c r="Q198" s="164"/>
      <c r="R198" s="159">
        <f t="shared" si="56"/>
        <v>0</v>
      </c>
      <c r="S198" s="165"/>
      <c r="T198" s="158">
        <f t="shared" si="57"/>
        <v>0</v>
      </c>
      <c r="U198" s="164"/>
      <c r="V198" s="159">
        <f t="shared" si="58"/>
        <v>0</v>
      </c>
      <c r="W198" s="166"/>
      <c r="X198" s="158">
        <f t="shared" si="59"/>
        <v>0</v>
      </c>
      <c r="Y198" s="164"/>
      <c r="Z198" s="159">
        <f t="shared" si="60"/>
        <v>0</v>
      </c>
      <c r="AA198" s="165"/>
    </row>
    <row r="199" spans="1:27" x14ac:dyDescent="0.25">
      <c r="A199" s="159">
        <v>189</v>
      </c>
      <c r="B199" s="187"/>
      <c r="C199" s="187" t="s">
        <v>6</v>
      </c>
      <c r="D199" s="187"/>
      <c r="E199" s="227"/>
      <c r="F199" s="159">
        <f t="shared" si="51"/>
        <v>0</v>
      </c>
      <c r="G199" s="225"/>
      <c r="H199" s="226">
        <f t="shared" si="52"/>
        <v>0</v>
      </c>
      <c r="I199" s="295"/>
      <c r="J199" s="295"/>
      <c r="K199" s="295"/>
      <c r="L199" s="162">
        <f t="shared" si="53"/>
        <v>0</v>
      </c>
      <c r="M199" s="164"/>
      <c r="N199" s="159">
        <f t="shared" si="54"/>
        <v>0</v>
      </c>
      <c r="O199" s="165"/>
      <c r="P199" s="158">
        <f t="shared" si="55"/>
        <v>0</v>
      </c>
      <c r="Q199" s="164"/>
      <c r="R199" s="159">
        <f t="shared" si="56"/>
        <v>0</v>
      </c>
      <c r="S199" s="165"/>
      <c r="T199" s="158">
        <f t="shared" si="57"/>
        <v>0</v>
      </c>
      <c r="U199" s="164"/>
      <c r="V199" s="159">
        <f t="shared" si="58"/>
        <v>0</v>
      </c>
      <c r="W199" s="166"/>
      <c r="X199" s="158">
        <f t="shared" si="59"/>
        <v>0</v>
      </c>
      <c r="Y199" s="164"/>
      <c r="Z199" s="159">
        <f t="shared" si="60"/>
        <v>0</v>
      </c>
      <c r="AA199" s="165"/>
    </row>
    <row r="200" spans="1:27" x14ac:dyDescent="0.25">
      <c r="A200" s="159">
        <v>190</v>
      </c>
      <c r="B200" s="187"/>
      <c r="C200" s="187" t="s">
        <v>6</v>
      </c>
      <c r="D200" s="187"/>
      <c r="E200" s="227"/>
      <c r="F200" s="159">
        <f t="shared" si="51"/>
        <v>0</v>
      </c>
      <c r="G200" s="225"/>
      <c r="H200" s="226">
        <f t="shared" si="52"/>
        <v>0</v>
      </c>
      <c r="I200" s="295"/>
      <c r="J200" s="295"/>
      <c r="K200" s="295"/>
      <c r="L200" s="162">
        <f t="shared" si="53"/>
        <v>0</v>
      </c>
      <c r="M200" s="164"/>
      <c r="N200" s="159">
        <f t="shared" si="54"/>
        <v>0</v>
      </c>
      <c r="O200" s="165"/>
      <c r="P200" s="158">
        <f t="shared" si="55"/>
        <v>0</v>
      </c>
      <c r="Q200" s="164"/>
      <c r="R200" s="159">
        <f t="shared" si="56"/>
        <v>0</v>
      </c>
      <c r="S200" s="165"/>
      <c r="T200" s="158">
        <f t="shared" si="57"/>
        <v>0</v>
      </c>
      <c r="U200" s="164"/>
      <c r="V200" s="159">
        <f t="shared" si="58"/>
        <v>0</v>
      </c>
      <c r="W200" s="166"/>
      <c r="X200" s="158">
        <f t="shared" si="59"/>
        <v>0</v>
      </c>
      <c r="Y200" s="164"/>
      <c r="Z200" s="159">
        <f t="shared" si="60"/>
        <v>0</v>
      </c>
      <c r="AA200" s="165"/>
    </row>
    <row r="201" spans="1:27" x14ac:dyDescent="0.25">
      <c r="A201" s="159">
        <v>191</v>
      </c>
      <c r="B201" s="187"/>
      <c r="C201" s="187" t="s">
        <v>6</v>
      </c>
      <c r="D201" s="187"/>
      <c r="E201" s="227"/>
      <c r="F201" s="159">
        <f t="shared" si="51"/>
        <v>0</v>
      </c>
      <c r="G201" s="225"/>
      <c r="H201" s="226">
        <f t="shared" si="52"/>
        <v>0</v>
      </c>
      <c r="I201" s="295"/>
      <c r="J201" s="295"/>
      <c r="K201" s="295"/>
      <c r="L201" s="162">
        <f t="shared" si="53"/>
        <v>0</v>
      </c>
      <c r="M201" s="164"/>
      <c r="N201" s="159">
        <f t="shared" si="54"/>
        <v>0</v>
      </c>
      <c r="O201" s="165"/>
      <c r="P201" s="158">
        <f t="shared" si="55"/>
        <v>0</v>
      </c>
      <c r="Q201" s="164"/>
      <c r="R201" s="159">
        <f t="shared" si="56"/>
        <v>0</v>
      </c>
      <c r="S201" s="165"/>
      <c r="T201" s="158">
        <f t="shared" si="57"/>
        <v>0</v>
      </c>
      <c r="U201" s="164"/>
      <c r="V201" s="159">
        <f t="shared" si="58"/>
        <v>0</v>
      </c>
      <c r="W201" s="166"/>
      <c r="X201" s="158">
        <f t="shared" si="59"/>
        <v>0</v>
      </c>
      <c r="Y201" s="164"/>
      <c r="Z201" s="159">
        <f t="shared" si="60"/>
        <v>0</v>
      </c>
      <c r="AA201" s="165"/>
    </row>
    <row r="202" spans="1:27" x14ac:dyDescent="0.25">
      <c r="A202" s="159">
        <v>192</v>
      </c>
      <c r="B202" s="187"/>
      <c r="C202" s="187" t="s">
        <v>6</v>
      </c>
      <c r="D202" s="187"/>
      <c r="E202" s="227"/>
      <c r="F202" s="159">
        <f t="shared" si="51"/>
        <v>0</v>
      </c>
      <c r="G202" s="225"/>
      <c r="H202" s="226">
        <f t="shared" si="52"/>
        <v>0</v>
      </c>
      <c r="I202" s="295"/>
      <c r="J202" s="295"/>
      <c r="K202" s="295"/>
      <c r="L202" s="162">
        <f t="shared" si="53"/>
        <v>0</v>
      </c>
      <c r="M202" s="164"/>
      <c r="N202" s="159">
        <f t="shared" si="54"/>
        <v>0</v>
      </c>
      <c r="O202" s="165"/>
      <c r="P202" s="158">
        <f t="shared" si="55"/>
        <v>0</v>
      </c>
      <c r="Q202" s="164"/>
      <c r="R202" s="159">
        <f t="shared" si="56"/>
        <v>0</v>
      </c>
      <c r="S202" s="165"/>
      <c r="T202" s="158">
        <f t="shared" si="57"/>
        <v>0</v>
      </c>
      <c r="U202" s="164"/>
      <c r="V202" s="159">
        <f t="shared" si="58"/>
        <v>0</v>
      </c>
      <c r="W202" s="166"/>
      <c r="X202" s="158">
        <f t="shared" si="59"/>
        <v>0</v>
      </c>
      <c r="Y202" s="164"/>
      <c r="Z202" s="159">
        <f t="shared" si="60"/>
        <v>0</v>
      </c>
      <c r="AA202" s="165"/>
    </row>
    <row r="203" spans="1:27" x14ac:dyDescent="0.25">
      <c r="A203" s="159">
        <v>193</v>
      </c>
      <c r="B203" s="187"/>
      <c r="C203" s="187" t="s">
        <v>6</v>
      </c>
      <c r="D203" s="187"/>
      <c r="E203" s="227"/>
      <c r="F203" s="159">
        <f t="shared" si="51"/>
        <v>0</v>
      </c>
      <c r="G203" s="225"/>
      <c r="H203" s="226">
        <f t="shared" ref="H203:H205" si="61">F203*G203</f>
        <v>0</v>
      </c>
      <c r="I203" s="295"/>
      <c r="J203" s="295"/>
      <c r="K203" s="295"/>
      <c r="L203" s="162">
        <f t="shared" si="53"/>
        <v>0</v>
      </c>
      <c r="M203" s="164"/>
      <c r="N203" s="159">
        <f t="shared" ref="N203:N205" si="62">L203*M203</f>
        <v>0</v>
      </c>
      <c r="O203" s="165"/>
      <c r="P203" s="158">
        <f t="shared" si="55"/>
        <v>0</v>
      </c>
      <c r="Q203" s="164"/>
      <c r="R203" s="159">
        <f t="shared" ref="R203:R205" si="63">Q203*P203</f>
        <v>0</v>
      </c>
      <c r="S203" s="165"/>
      <c r="T203" s="158">
        <f t="shared" ref="T203:T208" si="64">F203</f>
        <v>0</v>
      </c>
      <c r="U203" s="164"/>
      <c r="V203" s="159">
        <f t="shared" ref="V203:V205" si="65">U203*T203</f>
        <v>0</v>
      </c>
      <c r="W203" s="166"/>
      <c r="X203" s="158">
        <f t="shared" si="59"/>
        <v>0</v>
      </c>
      <c r="Y203" s="164"/>
      <c r="Z203" s="159">
        <f t="shared" ref="Z203:Z205" si="66">Y203*X203</f>
        <v>0</v>
      </c>
      <c r="AA203" s="165"/>
    </row>
    <row r="204" spans="1:27" x14ac:dyDescent="0.25">
      <c r="A204" s="159">
        <v>194</v>
      </c>
      <c r="B204" s="187"/>
      <c r="C204" s="187" t="s">
        <v>6</v>
      </c>
      <c r="D204" s="187"/>
      <c r="E204" s="227"/>
      <c r="F204" s="159">
        <f t="shared" si="51"/>
        <v>0</v>
      </c>
      <c r="G204" s="225"/>
      <c r="H204" s="226">
        <f t="shared" si="61"/>
        <v>0</v>
      </c>
      <c r="I204" s="295"/>
      <c r="J204" s="295"/>
      <c r="K204" s="295"/>
      <c r="L204" s="162">
        <f t="shared" si="53"/>
        <v>0</v>
      </c>
      <c r="M204" s="164"/>
      <c r="N204" s="159">
        <f t="shared" si="62"/>
        <v>0</v>
      </c>
      <c r="O204" s="165"/>
      <c r="P204" s="158">
        <f t="shared" si="55"/>
        <v>0</v>
      </c>
      <c r="Q204" s="164"/>
      <c r="R204" s="159">
        <f t="shared" si="63"/>
        <v>0</v>
      </c>
      <c r="S204" s="165"/>
      <c r="T204" s="158">
        <f t="shared" si="64"/>
        <v>0</v>
      </c>
      <c r="U204" s="164"/>
      <c r="V204" s="159">
        <f t="shared" si="65"/>
        <v>0</v>
      </c>
      <c r="W204" s="166"/>
      <c r="X204" s="158">
        <f t="shared" si="59"/>
        <v>0</v>
      </c>
      <c r="Y204" s="164"/>
      <c r="Z204" s="159">
        <f t="shared" si="66"/>
        <v>0</v>
      </c>
      <c r="AA204" s="165"/>
    </row>
    <row r="205" spans="1:27" x14ac:dyDescent="0.25">
      <c r="A205" s="159">
        <v>195</v>
      </c>
      <c r="B205" s="187"/>
      <c r="C205" s="187" t="s">
        <v>6</v>
      </c>
      <c r="D205" s="187"/>
      <c r="E205" s="227"/>
      <c r="F205" s="159">
        <f t="shared" si="51"/>
        <v>0</v>
      </c>
      <c r="G205" s="225"/>
      <c r="H205" s="226">
        <f t="shared" si="61"/>
        <v>0</v>
      </c>
      <c r="I205" s="295"/>
      <c r="J205" s="295"/>
      <c r="K205" s="295"/>
      <c r="L205" s="162">
        <f t="shared" si="53"/>
        <v>0</v>
      </c>
      <c r="M205" s="164"/>
      <c r="N205" s="159">
        <f t="shared" si="62"/>
        <v>0</v>
      </c>
      <c r="O205" s="165"/>
      <c r="P205" s="158">
        <f t="shared" si="55"/>
        <v>0</v>
      </c>
      <c r="Q205" s="164"/>
      <c r="R205" s="159">
        <f t="shared" si="63"/>
        <v>0</v>
      </c>
      <c r="S205" s="165"/>
      <c r="T205" s="158">
        <f t="shared" si="64"/>
        <v>0</v>
      </c>
      <c r="U205" s="164"/>
      <c r="V205" s="159">
        <f t="shared" si="65"/>
        <v>0</v>
      </c>
      <c r="W205" s="166"/>
      <c r="X205" s="158">
        <f t="shared" si="59"/>
        <v>0</v>
      </c>
      <c r="Y205" s="164"/>
      <c r="Z205" s="159">
        <f t="shared" si="66"/>
        <v>0</v>
      </c>
      <c r="AA205" s="165"/>
    </row>
    <row r="206" spans="1:27" x14ac:dyDescent="0.25">
      <c r="T206" s="158">
        <f t="shared" si="64"/>
        <v>0</v>
      </c>
    </row>
    <row r="207" spans="1:27" x14ac:dyDescent="0.25">
      <c r="T207" s="158">
        <f t="shared" si="64"/>
        <v>0</v>
      </c>
    </row>
    <row r="208" spans="1:27" x14ac:dyDescent="0.25">
      <c r="T208" s="158">
        <f t="shared" si="64"/>
        <v>0</v>
      </c>
    </row>
  </sheetData>
  <sheetProtection algorithmName="SHA-512" hashValue="B6bMC+E+7Zj6pFah5T5xQvO107rKOi3eQtt0DQen4GJuCz6giFO3OtaYGwEMHZU8KI7tWNurlwgsWzqoag2WUQ==" saltValue="7f75g7o+E08q0BmxtkL9uQ==" spinCount="100000" sheet="1" objects="1" scenarios="1" formatColumns="0" formatRows="0" selectLockedCells="1"/>
  <mergeCells count="220">
    <mergeCell ref="I198:K198"/>
    <mergeCell ref="I199:K199"/>
    <mergeCell ref="I200:K200"/>
    <mergeCell ref="I201:K201"/>
    <mergeCell ref="I202:K202"/>
    <mergeCell ref="I203:K203"/>
    <mergeCell ref="I204:K204"/>
    <mergeCell ref="I205:K205"/>
    <mergeCell ref="I189:K189"/>
    <mergeCell ref="I190:K190"/>
    <mergeCell ref="I191:K191"/>
    <mergeCell ref="I192:K192"/>
    <mergeCell ref="I193:K193"/>
    <mergeCell ref="I194:K194"/>
    <mergeCell ref="I195:K195"/>
    <mergeCell ref="I196:K196"/>
    <mergeCell ref="I197:K197"/>
    <mergeCell ref="I180:K180"/>
    <mergeCell ref="I181:K181"/>
    <mergeCell ref="I182:K182"/>
    <mergeCell ref="I183:K183"/>
    <mergeCell ref="I184:K184"/>
    <mergeCell ref="I185:K185"/>
    <mergeCell ref="I186:K186"/>
    <mergeCell ref="I187:K187"/>
    <mergeCell ref="I188:K188"/>
    <mergeCell ref="I171:K171"/>
    <mergeCell ref="I172:K172"/>
    <mergeCell ref="I173:K173"/>
    <mergeCell ref="I174:K174"/>
    <mergeCell ref="I175:K175"/>
    <mergeCell ref="I176:K176"/>
    <mergeCell ref="I177:K177"/>
    <mergeCell ref="I178:K178"/>
    <mergeCell ref="I179:K179"/>
    <mergeCell ref="I162:K162"/>
    <mergeCell ref="I163:K163"/>
    <mergeCell ref="I164:K164"/>
    <mergeCell ref="I165:K165"/>
    <mergeCell ref="I166:K166"/>
    <mergeCell ref="I167:K167"/>
    <mergeCell ref="I168:K168"/>
    <mergeCell ref="I169:K169"/>
    <mergeCell ref="I170:K170"/>
    <mergeCell ref="I153:K153"/>
    <mergeCell ref="I154:K154"/>
    <mergeCell ref="I155:K155"/>
    <mergeCell ref="I156:K156"/>
    <mergeCell ref="I157:K157"/>
    <mergeCell ref="I158:K158"/>
    <mergeCell ref="I159:K159"/>
    <mergeCell ref="I160:K160"/>
    <mergeCell ref="I161:K161"/>
    <mergeCell ref="I144:K144"/>
    <mergeCell ref="I145:K145"/>
    <mergeCell ref="I146:K146"/>
    <mergeCell ref="I147:K147"/>
    <mergeCell ref="I148:K148"/>
    <mergeCell ref="I149:K149"/>
    <mergeCell ref="I150:K150"/>
    <mergeCell ref="I151:K151"/>
    <mergeCell ref="I152:K152"/>
    <mergeCell ref="I135:K135"/>
    <mergeCell ref="I136:K136"/>
    <mergeCell ref="I137:K137"/>
    <mergeCell ref="I138:K138"/>
    <mergeCell ref="I139:K139"/>
    <mergeCell ref="I140:K140"/>
    <mergeCell ref="I141:K141"/>
    <mergeCell ref="I142:K142"/>
    <mergeCell ref="I143:K143"/>
    <mergeCell ref="I126:K126"/>
    <mergeCell ref="I127:K127"/>
    <mergeCell ref="I128:K128"/>
    <mergeCell ref="I129:K129"/>
    <mergeCell ref="I130:K130"/>
    <mergeCell ref="I131:K131"/>
    <mergeCell ref="I132:K132"/>
    <mergeCell ref="I133:K133"/>
    <mergeCell ref="I134:K134"/>
    <mergeCell ref="I117:K117"/>
    <mergeCell ref="I118:K118"/>
    <mergeCell ref="I119:K119"/>
    <mergeCell ref="I120:K120"/>
    <mergeCell ref="I121:K121"/>
    <mergeCell ref="I122:K122"/>
    <mergeCell ref="I123:K123"/>
    <mergeCell ref="I124:K124"/>
    <mergeCell ref="I125:K125"/>
    <mergeCell ref="I108:K108"/>
    <mergeCell ref="I109:K109"/>
    <mergeCell ref="I110:K110"/>
    <mergeCell ref="I111:K111"/>
    <mergeCell ref="I112:K112"/>
    <mergeCell ref="I113:K113"/>
    <mergeCell ref="I114:K114"/>
    <mergeCell ref="I115:K115"/>
    <mergeCell ref="I116:K116"/>
    <mergeCell ref="I99:K99"/>
    <mergeCell ref="I100:K100"/>
    <mergeCell ref="I101:K101"/>
    <mergeCell ref="I102:K102"/>
    <mergeCell ref="I103:K103"/>
    <mergeCell ref="I104:K104"/>
    <mergeCell ref="I105:K105"/>
    <mergeCell ref="I106:K106"/>
    <mergeCell ref="I107:K107"/>
    <mergeCell ref="I90:K90"/>
    <mergeCell ref="I91:K91"/>
    <mergeCell ref="I92:K92"/>
    <mergeCell ref="I93:K93"/>
    <mergeCell ref="I94:K94"/>
    <mergeCell ref="I95:K95"/>
    <mergeCell ref="I96:K96"/>
    <mergeCell ref="I97:K97"/>
    <mergeCell ref="I98:K98"/>
    <mergeCell ref="I81:K81"/>
    <mergeCell ref="I82:K82"/>
    <mergeCell ref="I83:K83"/>
    <mergeCell ref="I84:K84"/>
    <mergeCell ref="I85:K85"/>
    <mergeCell ref="I86:K86"/>
    <mergeCell ref="I87:K87"/>
    <mergeCell ref="I88:K88"/>
    <mergeCell ref="I89:K89"/>
    <mergeCell ref="I72:K72"/>
    <mergeCell ref="I73:K73"/>
    <mergeCell ref="I74:K74"/>
    <mergeCell ref="I75:K75"/>
    <mergeCell ref="I76:K76"/>
    <mergeCell ref="I77:K77"/>
    <mergeCell ref="I78:K78"/>
    <mergeCell ref="I79:K79"/>
    <mergeCell ref="I80:K80"/>
    <mergeCell ref="I63:K63"/>
    <mergeCell ref="I64:K64"/>
    <mergeCell ref="I65:K65"/>
    <mergeCell ref="I66:K66"/>
    <mergeCell ref="I67:K67"/>
    <mergeCell ref="I68:K68"/>
    <mergeCell ref="I69:K69"/>
    <mergeCell ref="I70:K70"/>
    <mergeCell ref="I71:K71"/>
    <mergeCell ref="I54:K54"/>
    <mergeCell ref="I55:K55"/>
    <mergeCell ref="I56:K56"/>
    <mergeCell ref="I57:K57"/>
    <mergeCell ref="I58:K58"/>
    <mergeCell ref="I59:K59"/>
    <mergeCell ref="I60:K60"/>
    <mergeCell ref="I61:K61"/>
    <mergeCell ref="I62:K62"/>
    <mergeCell ref="I45:K45"/>
    <mergeCell ref="I46:K46"/>
    <mergeCell ref="I47:K47"/>
    <mergeCell ref="I48:K48"/>
    <mergeCell ref="I49:K49"/>
    <mergeCell ref="I50:K50"/>
    <mergeCell ref="I51:K51"/>
    <mergeCell ref="I52:K52"/>
    <mergeCell ref="I53:K53"/>
    <mergeCell ref="I36:K36"/>
    <mergeCell ref="I37:K37"/>
    <mergeCell ref="I38:K38"/>
    <mergeCell ref="I39:K39"/>
    <mergeCell ref="I40:K40"/>
    <mergeCell ref="I41:K41"/>
    <mergeCell ref="I42:K42"/>
    <mergeCell ref="I43:K43"/>
    <mergeCell ref="I44:K44"/>
    <mergeCell ref="I27:K27"/>
    <mergeCell ref="I28:K28"/>
    <mergeCell ref="I29:K29"/>
    <mergeCell ref="I30:K30"/>
    <mergeCell ref="I31:K31"/>
    <mergeCell ref="I32:K32"/>
    <mergeCell ref="I33:K33"/>
    <mergeCell ref="I34:K34"/>
    <mergeCell ref="I35:K35"/>
    <mergeCell ref="I18:K18"/>
    <mergeCell ref="I19:K19"/>
    <mergeCell ref="I20:K20"/>
    <mergeCell ref="I21:K21"/>
    <mergeCell ref="I22:K22"/>
    <mergeCell ref="I23:K23"/>
    <mergeCell ref="I24:K24"/>
    <mergeCell ref="I25:K25"/>
    <mergeCell ref="I26:K26"/>
    <mergeCell ref="Y9:Y10"/>
    <mergeCell ref="AA9:AA10"/>
    <mergeCell ref="I11:K11"/>
    <mergeCell ref="I12:K12"/>
    <mergeCell ref="I13:K13"/>
    <mergeCell ref="I14:K14"/>
    <mergeCell ref="I15:K15"/>
    <mergeCell ref="I16:K16"/>
    <mergeCell ref="I17:K17"/>
    <mergeCell ref="A9:E9"/>
    <mergeCell ref="G9:G10"/>
    <mergeCell ref="I9:K10"/>
    <mergeCell ref="M9:M10"/>
    <mergeCell ref="O9:O10"/>
    <mergeCell ref="Q9:Q10"/>
    <mergeCell ref="S9:S10"/>
    <mergeCell ref="U9:U10"/>
    <mergeCell ref="W9:W10"/>
    <mergeCell ref="A1:E1"/>
    <mergeCell ref="L1:AA5"/>
    <mergeCell ref="L6:AA6"/>
    <mergeCell ref="E7:G7"/>
    <mergeCell ref="L7:O7"/>
    <mergeCell ref="P7:S7"/>
    <mergeCell ref="T7:W7"/>
    <mergeCell ref="X7:AA7"/>
    <mergeCell ref="A8:E8"/>
    <mergeCell ref="G8:K8"/>
    <mergeCell ref="M8:O8"/>
    <mergeCell ref="Q8:S8"/>
    <mergeCell ref="U8:W8"/>
    <mergeCell ref="Y8:AA8"/>
  </mergeCells>
  <pageMargins left="0.51180555555555496" right="0.51180555555555496" top="0.78749999999999998" bottom="0.78749999999999998" header="0.51180555555555496" footer="0.51180555555555496"/>
  <pageSetup paperSize="0" scale="0" firstPageNumber="0" fitToHeight="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11</vt:i4>
      </vt:variant>
      <vt:variant>
        <vt:lpstr>Intervalos Nomeados</vt:lpstr>
      </vt:variant>
      <vt:variant>
        <vt:i4>1</vt:i4>
      </vt:variant>
    </vt:vector>
  </HeadingPairs>
  <TitlesOfParts>
    <vt:vector size="12" baseType="lpstr">
      <vt:lpstr>Versão</vt:lpstr>
      <vt:lpstr>Pontuação</vt:lpstr>
      <vt:lpstr>Processo&amp;Relato</vt:lpstr>
      <vt:lpstr>GRUPO A1 E IPDG</vt:lpstr>
      <vt:lpstr>GRUPO A2</vt:lpstr>
      <vt:lpstr>GRUPO A3</vt:lpstr>
      <vt:lpstr>GRUPO B1 e IPDG B</vt:lpstr>
      <vt:lpstr>GRUPO B2 </vt:lpstr>
      <vt:lpstr>GRUPO B3</vt:lpstr>
      <vt:lpstr>GRUPO C</vt:lpstr>
      <vt:lpstr>GRUPO D</vt:lpstr>
      <vt:lpstr>'Processo&amp;Relato'!Area_de_impressao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dc:creator>
  <cp:lastModifiedBy>Vaniele Marcondes</cp:lastModifiedBy>
  <cp:revision>0</cp:revision>
  <cp:lastPrinted>2014-10-17T14:49:47Z</cp:lastPrinted>
  <dcterms:created xsi:type="dcterms:W3CDTF">2014-06-12T15:09:51Z</dcterms:created>
  <dcterms:modified xsi:type="dcterms:W3CDTF">2019-11-14T16:49:03Z</dcterms:modified>
  <dc:language>pt-BR</dc:language>
</cp:coreProperties>
</file>